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340" windowHeight="7872" activeTab="0"/>
  </bookViews>
  <sheets>
    <sheet name="データ入力" sheetId="1" r:id="rId1"/>
    <sheet name="就寝グラフ" sheetId="2" r:id="rId2"/>
    <sheet name="起床グラフ" sheetId="3" r:id="rId3"/>
    <sheet name="睡眠グラフ" sheetId="4" r:id="rId4"/>
    <sheet name="睡眠グラフ比較" sheetId="5" r:id="rId5"/>
  </sheets>
  <definedNames>
    <definedName name="_xlnm.Print_Area" localSheetId="0">'データ入力'!$A$1:$AC$13</definedName>
  </definedNames>
  <calcPr fullCalcOnLoad="1"/>
</workbook>
</file>

<file path=xl/sharedStrings.xml><?xml version="1.0" encoding="utf-8"?>
<sst xmlns="http://schemas.openxmlformats.org/spreadsheetml/2006/main" count="44" uniqueCount="28">
  <si>
    <t>階級</t>
  </si>
  <si>
    <t>度数</t>
  </si>
  <si>
    <t>全国</t>
  </si>
  <si>
    <t>合計</t>
  </si>
  <si>
    <t>起床時刻</t>
  </si>
  <si>
    <t>就寝時刻</t>
  </si>
  <si>
    <t>10時間</t>
  </si>
  <si>
    <t>9時間</t>
  </si>
  <si>
    <t xml:space="preserve">23時    </t>
  </si>
  <si>
    <t xml:space="preserve">7時    </t>
  </si>
  <si>
    <t>8時間</t>
  </si>
  <si>
    <t>7時間</t>
  </si>
  <si>
    <t xml:space="preserve">22時    </t>
  </si>
  <si>
    <t xml:space="preserve">6時    </t>
  </si>
  <si>
    <t>6時間</t>
  </si>
  <si>
    <t>睡眠時間</t>
  </si>
  <si>
    <t>平均起床時刻</t>
  </si>
  <si>
    <t>平均就寝時刻</t>
  </si>
  <si>
    <t>平均睡眠時間</t>
  </si>
  <si>
    <t>起床時刻</t>
  </si>
  <si>
    <t>階級値</t>
  </si>
  <si>
    <t>度数</t>
  </si>
  <si>
    <t>階級の計</t>
  </si>
  <si>
    <t>合計</t>
  </si>
  <si>
    <t>時間（時間）</t>
  </si>
  <si>
    <t>時間（時間：分）</t>
  </si>
  <si>
    <t>就寝時刻</t>
  </si>
  <si>
    <t>睡眠グラフ参照データ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</si>
</sst>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h:mm;@"/>
    <numFmt numFmtId="178" formatCode="#,##0.00_);[Red]\(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標準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8"/>
      <color indexed="8"/>
      <name val="ＭＳ Ｐゴシック"/>
      <family val="3"/>
    </font>
    <font>
      <sz val="10"/>
      <color indexed="8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1"/>
      <color indexed="8"/>
      <name val="ＭＳ 明朝"/>
      <family val="1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0"/>
      <name val="ＭＳ Ｐ明朝"/>
      <family val="1"/>
    </font>
    <font>
      <sz val="11"/>
      <color theme="1"/>
      <name val="ＭＳ Ｐ明朝"/>
      <family val="1"/>
    </font>
    <font>
      <sz val="12"/>
      <name val="Calibri"/>
      <family val="3"/>
    </font>
    <font>
      <sz val="11"/>
      <color theme="1"/>
      <name val="ＭＳ 明朝"/>
      <family val="1"/>
    </font>
    <font>
      <sz val="11"/>
      <color theme="1"/>
      <name val="ＭＳ Ｐゴシック"/>
      <family val="3"/>
    </font>
    <font>
      <sz val="18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" fillId="0" borderId="0">
      <alignment/>
      <protection/>
    </xf>
    <xf numFmtId="0" fontId="5" fillId="0" borderId="0">
      <alignment vertical="center"/>
      <protection/>
    </xf>
    <xf numFmtId="0" fontId="51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0" fillId="33" borderId="0" xfId="62" applyFill="1">
      <alignment vertical="center"/>
      <protection/>
    </xf>
    <xf numFmtId="0" fontId="0" fillId="33" borderId="0" xfId="62" applyFill="1" applyBorder="1">
      <alignment vertical="center"/>
      <protection/>
    </xf>
    <xf numFmtId="0" fontId="52" fillId="34" borderId="10" xfId="0" applyFont="1" applyFill="1" applyBorder="1" applyAlignment="1">
      <alignment horizontal="center" vertical="center"/>
    </xf>
    <xf numFmtId="0" fontId="0" fillId="34" borderId="10" xfId="62" applyFill="1" applyBorder="1">
      <alignment vertical="center"/>
      <protection/>
    </xf>
    <xf numFmtId="0" fontId="52" fillId="34" borderId="10" xfId="0" applyFont="1" applyFill="1" applyBorder="1" applyAlignment="1">
      <alignment vertical="center"/>
    </xf>
    <xf numFmtId="0" fontId="53" fillId="35" borderId="11" xfId="0" applyFont="1" applyFill="1" applyBorder="1" applyAlignment="1">
      <alignment horizontal="right" vertical="center" indent="1"/>
    </xf>
    <xf numFmtId="0" fontId="0" fillId="35" borderId="10" xfId="62" applyFill="1" applyBorder="1" applyAlignment="1">
      <alignment horizontal="center" vertical="center"/>
      <protection/>
    </xf>
    <xf numFmtId="0" fontId="0" fillId="34" borderId="10" xfId="62" applyFill="1" applyBorder="1" applyAlignment="1">
      <alignment horizontal="center" vertical="center"/>
      <protection/>
    </xf>
    <xf numFmtId="176" fontId="52" fillId="34" borderId="10" xfId="0" applyNumberFormat="1" applyFont="1" applyFill="1" applyBorder="1" applyAlignment="1">
      <alignment horizontal="center" vertical="center"/>
    </xf>
    <xf numFmtId="0" fontId="0" fillId="36" borderId="10" xfId="62" applyFill="1" applyBorder="1" applyAlignment="1">
      <alignment horizontal="center" vertical="center"/>
      <protection/>
    </xf>
    <xf numFmtId="0" fontId="52" fillId="33" borderId="0" xfId="63" applyFont="1" applyFill="1" applyBorder="1" applyAlignment="1">
      <alignment horizontal="center" vertical="center" wrapText="1"/>
      <protection/>
    </xf>
    <xf numFmtId="0" fontId="54" fillId="33" borderId="0" xfId="63" applyFont="1" applyFill="1" applyBorder="1" applyAlignment="1">
      <alignment horizontal="right" vertical="center"/>
      <protection/>
    </xf>
    <xf numFmtId="0" fontId="54" fillId="33" borderId="0" xfId="63" applyFont="1" applyFill="1" applyBorder="1">
      <alignment vertical="center"/>
      <protection/>
    </xf>
    <xf numFmtId="0" fontId="54" fillId="33" borderId="0" xfId="63" applyFont="1" applyFill="1" applyBorder="1" applyAlignment="1">
      <alignment horizontal="left" vertical="center"/>
      <protection/>
    </xf>
    <xf numFmtId="0" fontId="55" fillId="33" borderId="0" xfId="63" applyFont="1" applyFill="1" applyBorder="1" applyAlignment="1" applyProtection="1">
      <alignment horizontal="center" vertical="center"/>
      <protection/>
    </xf>
    <xf numFmtId="0" fontId="6" fillId="33" borderId="0" xfId="63" applyFont="1" applyFill="1" applyBorder="1" applyAlignment="1">
      <alignment horizontal="right" vertical="center"/>
      <protection/>
    </xf>
    <xf numFmtId="0" fontId="56" fillId="33" borderId="0" xfId="63" applyFont="1" applyFill="1" applyBorder="1" applyAlignment="1">
      <alignment horizontal="center" vertical="center"/>
      <protection/>
    </xf>
    <xf numFmtId="0" fontId="56" fillId="33" borderId="0" xfId="63" applyFont="1" applyFill="1" applyBorder="1">
      <alignment vertical="center"/>
      <protection/>
    </xf>
    <xf numFmtId="0" fontId="56" fillId="33" borderId="0" xfId="63" applyFont="1" applyFill="1" applyBorder="1" applyAlignment="1">
      <alignment horizontal="right" vertical="center"/>
      <protection/>
    </xf>
    <xf numFmtId="0" fontId="57" fillId="33" borderId="0" xfId="63" applyFont="1" applyFill="1" applyBorder="1" applyAlignment="1">
      <alignment horizontal="center" vertical="center"/>
      <protection/>
    </xf>
    <xf numFmtId="0" fontId="0" fillId="28" borderId="0" xfId="62" applyFill="1">
      <alignment vertical="center"/>
      <protection/>
    </xf>
    <xf numFmtId="32" fontId="58" fillId="35" borderId="10" xfId="62" applyNumberFormat="1" applyFont="1" applyFill="1" applyBorder="1" applyAlignment="1">
      <alignment horizontal="center" vertical="center"/>
      <protection/>
    </xf>
    <xf numFmtId="0" fontId="58" fillId="35" borderId="10" xfId="62" applyFont="1" applyFill="1" applyBorder="1" applyAlignment="1">
      <alignment horizontal="center" vertical="center"/>
      <protection/>
    </xf>
    <xf numFmtId="0" fontId="59" fillId="35" borderId="10" xfId="62" applyFont="1" applyFill="1" applyBorder="1" applyAlignment="1">
      <alignment horizontal="center" vertical="center"/>
      <protection/>
    </xf>
    <xf numFmtId="0" fontId="0" fillId="28" borderId="10" xfId="62" applyFill="1" applyBorder="1">
      <alignment vertical="center"/>
      <protection/>
    </xf>
    <xf numFmtId="32" fontId="58" fillId="28" borderId="0" xfId="62" applyNumberFormat="1" applyFont="1" applyFill="1" applyBorder="1" applyAlignment="1">
      <alignment horizontal="center" vertical="center"/>
      <protection/>
    </xf>
    <xf numFmtId="0" fontId="59" fillId="28" borderId="0" xfId="62" applyFont="1" applyFill="1" applyBorder="1" applyAlignment="1">
      <alignment horizontal="center" vertical="center"/>
      <protection/>
    </xf>
    <xf numFmtId="0" fontId="58" fillId="28" borderId="0" xfId="62" applyFont="1" applyFill="1" applyBorder="1" applyAlignment="1">
      <alignment horizontal="center" vertical="center"/>
      <protection/>
    </xf>
    <xf numFmtId="0" fontId="0" fillId="28" borderId="0" xfId="62" applyFill="1" applyBorder="1" applyAlignment="1">
      <alignment horizontal="center" vertical="center"/>
      <protection/>
    </xf>
    <xf numFmtId="0" fontId="0" fillId="37" borderId="10" xfId="62" applyFill="1" applyBorder="1">
      <alignment vertical="center"/>
      <protection/>
    </xf>
    <xf numFmtId="0" fontId="0" fillId="37" borderId="10" xfId="62" applyFill="1" applyBorder="1" applyAlignment="1">
      <alignment horizontal="center" vertical="center"/>
      <protection/>
    </xf>
    <xf numFmtId="177" fontId="0" fillId="28" borderId="10" xfId="62" applyNumberFormat="1" applyFill="1" applyBorder="1">
      <alignment vertical="center"/>
      <protection/>
    </xf>
    <xf numFmtId="0" fontId="0" fillId="28" borderId="10" xfId="62" applyNumberFormat="1" applyFill="1" applyBorder="1">
      <alignment vertical="center"/>
      <protection/>
    </xf>
    <xf numFmtId="0" fontId="52" fillId="36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176" fontId="52" fillId="36" borderId="10" xfId="0" applyNumberFormat="1" applyFont="1" applyFill="1" applyBorder="1" applyAlignment="1">
      <alignment horizontal="center" vertical="center"/>
    </xf>
    <xf numFmtId="0" fontId="53" fillId="36" borderId="11" xfId="0" applyFont="1" applyFill="1" applyBorder="1" applyAlignment="1">
      <alignment horizontal="right" vertical="center" indent="1"/>
    </xf>
    <xf numFmtId="0" fontId="0" fillId="33" borderId="12" xfId="62" applyFill="1" applyBorder="1">
      <alignment vertical="center"/>
      <protection/>
    </xf>
    <xf numFmtId="0" fontId="0" fillId="35" borderId="13" xfId="62" applyFill="1" applyBorder="1" applyAlignment="1">
      <alignment horizontal="center" vertical="center"/>
      <protection/>
    </xf>
    <xf numFmtId="0" fontId="0" fillId="35" borderId="11" xfId="62" applyFill="1" applyBorder="1" applyAlignment="1">
      <alignment horizontal="center" vertical="center"/>
      <protection/>
    </xf>
    <xf numFmtId="177" fontId="60" fillId="35" borderId="13" xfId="62" applyNumberFormat="1" applyFont="1" applyFill="1" applyBorder="1" applyAlignment="1">
      <alignment horizontal="center" vertical="center"/>
      <protection/>
    </xf>
    <xf numFmtId="0" fontId="60" fillId="35" borderId="11" xfId="62" applyFont="1" applyFill="1" applyBorder="1" applyAlignment="1">
      <alignment horizontal="center" vertical="center"/>
      <protection/>
    </xf>
    <xf numFmtId="0" fontId="0" fillId="37" borderId="10" xfId="62" applyFill="1" applyBorder="1" applyAlignment="1">
      <alignment vertical="center"/>
      <protection/>
    </xf>
    <xf numFmtId="0" fontId="0" fillId="37" borderId="10" xfId="0" applyFill="1" applyBorder="1" applyAlignment="1">
      <alignment vertical="center"/>
    </xf>
    <xf numFmtId="0" fontId="52" fillId="33" borderId="0" xfId="63" applyFont="1" applyFill="1" applyBorder="1" applyAlignment="1">
      <alignment horizontal="center" vertical="center"/>
      <protection/>
    </xf>
    <xf numFmtId="0" fontId="52" fillId="33" borderId="0" xfId="63" applyFont="1" applyFill="1" applyBorder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陽南中の「就寝時刻」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25"/>
          <c:w val="0.9497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C000">
                <a:alpha val="70000"/>
              </a:srgbClr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'データ入力'!$B$3:$B$7</c:f>
              <c:strCache>
                <c:ptCount val="5"/>
                <c:pt idx="0">
                  <c:v>21時30分</c:v>
                </c:pt>
                <c:pt idx="1">
                  <c:v>22時    </c:v>
                </c:pt>
                <c:pt idx="2">
                  <c:v>22時30分</c:v>
                </c:pt>
                <c:pt idx="3">
                  <c:v>23時    </c:v>
                </c:pt>
                <c:pt idx="4">
                  <c:v>23時30分</c:v>
                </c:pt>
              </c:strCache>
            </c:strRef>
          </c:cat>
          <c:val>
            <c:numRef>
              <c:f>'データ入力'!$C$3:$C$7</c:f>
              <c:numCache>
                <c:ptCount val="5"/>
              </c:numCache>
            </c:numRef>
          </c:val>
        </c:ser>
        <c:gapWidth val="0"/>
        <c:axId val="25722495"/>
        <c:axId val="30175864"/>
      </c:barChart>
      <c:catAx>
        <c:axId val="257224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0175864"/>
        <c:crosses val="autoZero"/>
        <c:auto val="1"/>
        <c:lblOffset val="100"/>
        <c:tickLblSkip val="1"/>
        <c:noMultiLvlLbl val="0"/>
      </c:catAx>
      <c:valAx>
        <c:axId val="30175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5722495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陽南中の「起床時刻」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25"/>
          <c:w val="0.9497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FFFF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>
                  <a:alpha val="70000"/>
                </a:srgbClr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C000">
                  <a:alpha val="70000"/>
                </a:srgbClr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C000">
                  <a:alpha val="70000"/>
                </a:srgbClr>
              </a:solidFill>
              <a:ln w="254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C000">
                  <a:alpha val="70000"/>
                </a:srgbClr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C000">
                  <a:alpha val="70000"/>
                </a:srgbClr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'データ入力'!$D$3:$D$7</c:f>
              <c:strCache>
                <c:ptCount val="5"/>
                <c:pt idx="0">
                  <c:v>5時30分</c:v>
                </c:pt>
                <c:pt idx="1">
                  <c:v>6時    </c:v>
                </c:pt>
                <c:pt idx="2">
                  <c:v>6時30分</c:v>
                </c:pt>
                <c:pt idx="3">
                  <c:v>7時    </c:v>
                </c:pt>
                <c:pt idx="4">
                  <c:v>7時30分</c:v>
                </c:pt>
              </c:strCache>
            </c:strRef>
          </c:cat>
          <c:val>
            <c:numRef>
              <c:f>'データ入力'!$E$3:$E$7</c:f>
              <c:numCache>
                <c:ptCount val="5"/>
              </c:numCache>
            </c:numRef>
          </c:val>
        </c:ser>
        <c:gapWidth val="0"/>
        <c:axId val="3147321"/>
        <c:axId val="28325890"/>
      </c:barChart>
      <c:catAx>
        <c:axId val="31473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3147321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陽南中の「睡眠」の時間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825"/>
          <c:y val="0.0725"/>
          <c:w val="0.94975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'データ入力'!$W$4:$W$8</c:f>
              <c:strCache>
                <c:ptCount val="1"/>
                <c:pt idx="0">
                  <c:v>6  7  8  9  10 </c:v>
                </c:pt>
              </c:strCache>
            </c:strRef>
          </c:tx>
          <c:spPr>
            <a:solidFill>
              <a:srgbClr val="FFC000">
                <a:alpha val="70000"/>
              </a:srgbClr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>
                  <a:alpha val="70000"/>
                </a:srgbClr>
              </a:solidFill>
              <a:ln w="25400">
                <a:solidFill>
                  <a:srgbClr val="000000"/>
                </a:solidFill>
              </a:ln>
            </c:spPr>
          </c:dPt>
          <c:cat>
            <c:numRef>
              <c:f>'データ入力'!$W$4:$W$8</c:f>
              <c:numCache>
                <c:ptCount val="5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9</c:v>
                </c:pt>
                <c:pt idx="4">
                  <c:v>10</c:v>
                </c:pt>
              </c:numCache>
            </c:numRef>
          </c:cat>
          <c:val>
            <c:numRef>
              <c:f>'データ入力'!$X$4:$X$8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0"/>
        <c:axId val="53606419"/>
        <c:axId val="12695724"/>
      </c:barChart>
      <c:catAx>
        <c:axId val="5360641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12695724"/>
        <c:crosses val="autoZero"/>
        <c:auto val="1"/>
        <c:lblOffset val="100"/>
        <c:tickLblSkip val="1"/>
        <c:noMultiLvlLbl val="0"/>
      </c:catAx>
      <c:valAx>
        <c:axId val="126957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800" b="0" i="0" u="none" baseline="0">
                <a:solidFill>
                  <a:srgbClr val="000000"/>
                </a:solidFill>
              </a:defRPr>
            </a:pPr>
          </a:p>
        </c:txPr>
        <c:crossAx val="53606419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陽南中と全国（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～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14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歳）の「睡眠」の時間の比較</a:t>
            </a:r>
          </a:p>
        </c:rich>
      </c:tx>
      <c:layout>
        <c:manualLayout>
          <c:xMode val="factor"/>
          <c:yMode val="factor"/>
          <c:x val="-0.00075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7325"/>
          <c:w val="0.997"/>
          <c:h val="0.93225"/>
        </c:manualLayout>
      </c:layout>
      <c:lineChart>
        <c:grouping val="standard"/>
        <c:varyColors val="0"/>
        <c:ser>
          <c:idx val="2"/>
          <c:order val="0"/>
          <c:tx>
            <c:v>陽南中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numRef>
              <c:f>'データ入力'!$AA$3:$AA$9</c:f>
              <c:numCache>
                <c:ptCount val="7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'データ入力'!$AB$3:$AB$9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全国（10～14歳）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'データ入力'!$AA$3:$AA$9</c:f>
              <c:numCache>
                <c:ptCount val="7"/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cat>
          <c:val>
            <c:numRef>
              <c:f>'データ入力'!$AC$3:$AC$9</c:f>
              <c:numCache>
                <c:ptCount val="7"/>
                <c:pt idx="0">
                  <c:v>0</c:v>
                </c:pt>
                <c:pt idx="1">
                  <c:v>0.03395009336275675</c:v>
                </c:pt>
                <c:pt idx="2">
                  <c:v>0.14751315566117806</c:v>
                </c:pt>
                <c:pt idx="3">
                  <c:v>0.31658462060770665</c:v>
                </c:pt>
                <c:pt idx="4">
                  <c:v>0.34408419623153963</c:v>
                </c:pt>
                <c:pt idx="5">
                  <c:v>0.1576981836700051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000" b="0" i="0" u="none" baseline="0">
                <a:solidFill>
                  <a:srgbClr val="000000"/>
                </a:solidFill>
              </a:defRPr>
            </a:pPr>
          </a:p>
        </c:tx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_);[Red]\(#,##0.0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715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75"/>
          <c:y val="0.14975"/>
          <c:w val="0.23325"/>
          <c:h val="0.106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8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9"/>
  </sheetPr>
  <sheetViews>
    <sheetView workbookViewId="0" zoomScale="7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0.01425</cdr:y>
    </cdr:from>
    <cdr:to>
      <cdr:x>0.1075</cdr:x>
      <cdr:y>0.1775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04775" y="85725"/>
          <a:ext cx="9048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0.019</cdr:y>
    </cdr:from>
    <cdr:to>
      <cdr:x>0.0835</cdr:x>
      <cdr:y>0.09025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8575" y="114300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0.01425</cdr:y>
    </cdr:from>
    <cdr:to>
      <cdr:x>0.1075</cdr:x>
      <cdr:y>0.1775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04775" y="85725"/>
          <a:ext cx="9048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0.019</cdr:y>
    </cdr:from>
    <cdr:to>
      <cdr:x>0.0835</cdr:x>
      <cdr:y>0.09025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8575" y="114300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0.01425</cdr:y>
    </cdr:from>
    <cdr:to>
      <cdr:x>0.1075</cdr:x>
      <cdr:y>0.1775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04775" y="85725"/>
          <a:ext cx="90487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0.0035</cdr:x>
      <cdr:y>0.019</cdr:y>
    </cdr:from>
    <cdr:to>
      <cdr:x>0.0835</cdr:x>
      <cdr:y>0.09025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28575" y="114300"/>
          <a:ext cx="7524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0.91425</cdr:x>
      <cdr:y>0.94725</cdr:y>
    </cdr:from>
    <cdr:to>
      <cdr:x>0.97375</cdr:x>
      <cdr:y>0.992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572500" y="5810250"/>
          <a:ext cx="5619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34100"/>
    <xdr:graphicFrame>
      <xdr:nvGraphicFramePr>
        <xdr:cNvPr id="1" name="Shape 1025"/>
        <xdr:cNvGraphicFramePr/>
      </xdr:nvGraphicFramePr>
      <xdr:xfrm>
        <a:off x="0" y="0"/>
        <a:ext cx="938212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0.01175</cdr:x>
      <cdr:y>0.01425</cdr:y>
    </cdr:from>
    <cdr:to>
      <cdr:x>0.11075</cdr:x>
      <cdr:y>0.17775</cdr:y>
    </cdr:to>
    <cdr:sp fLocksText="0">
      <cdr:nvSpPr>
        <cdr:cNvPr id="1" name="テキスト ボックス 1"/>
        <cdr:cNvSpPr txBox="1">
          <a:spLocks noChangeArrowheads="1"/>
        </cdr:cNvSpPr>
      </cdr:nvSpPr>
      <cdr:spPr>
        <a:xfrm>
          <a:off x="104775" y="85725"/>
          <a:ext cx="9239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0.01425</cdr:y>
    </cdr:from>
    <cdr:to>
      <cdr:x>0.0995</cdr:x>
      <cdr:y>0.08475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0" y="85725"/>
          <a:ext cx="9334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（相対度数）</a:t>
          </a:r>
        </a:p>
      </cdr:txBody>
    </cdr:sp>
  </cdr:relSizeAnchor>
  <cdr:relSizeAnchor xmlns:cdr="http://schemas.openxmlformats.org/drawingml/2006/chartDrawing">
    <cdr:from>
      <cdr:x>0.89475</cdr:x>
      <cdr:y>0.942</cdr:y>
    </cdr:from>
    <cdr:to>
      <cdr:x>0.95425</cdr:x>
      <cdr:y>0.98625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8382000" y="5772150"/>
          <a:ext cx="5619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（時間）</a:t>
          </a:r>
        </a:p>
      </cdr:txBody>
    </cdr:sp>
  </cdr:relSizeAnchor>
  <cdr:relSizeAnchor xmlns:cdr="http://schemas.openxmlformats.org/drawingml/2006/chartDrawing">
    <cdr:from>
      <cdr:x>0.001</cdr:x>
      <cdr:y>0.88725</cdr:y>
    </cdr:from>
    <cdr:to>
      <cdr:x>0.04775</cdr:x>
      <cdr:y>0.9555</cdr:y>
    </cdr:to>
    <cdr:sp>
      <cdr:nvSpPr>
        <cdr:cNvPr id="4" name="テキスト ボックス 5"/>
        <cdr:cNvSpPr txBox="1">
          <a:spLocks noChangeArrowheads="1"/>
        </cdr:cNvSpPr>
      </cdr:nvSpPr>
      <cdr:spPr>
        <a:xfrm>
          <a:off x="0" y="5438775"/>
          <a:ext cx="438150" cy="419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34100"/>
    <xdr:graphicFrame>
      <xdr:nvGraphicFramePr>
        <xdr:cNvPr id="1" name="Shape 1025"/>
        <xdr:cNvGraphicFramePr/>
      </xdr:nvGraphicFramePr>
      <xdr:xfrm>
        <a:off x="0" y="0"/>
        <a:ext cx="9372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B1:AC31"/>
  <sheetViews>
    <sheetView tabSelected="1" zoomScale="200" zoomScaleNormal="200" zoomScalePageLayoutView="0" workbookViewId="0" topLeftCell="A1">
      <selection activeCell="L20" sqref="L20"/>
    </sheetView>
  </sheetViews>
  <sheetFormatPr defaultColWidth="9.00390625" defaultRowHeight="15"/>
  <cols>
    <col min="1" max="1" width="3.140625" style="21" customWidth="1"/>
    <col min="2" max="2" width="14.28125" style="21" customWidth="1"/>
    <col min="3" max="3" width="6.28125" style="21" customWidth="1"/>
    <col min="4" max="4" width="14.28125" style="21" customWidth="1"/>
    <col min="5" max="5" width="6.28125" style="21" customWidth="1"/>
    <col min="6" max="6" width="14.28125" style="21" customWidth="1"/>
    <col min="7" max="7" width="6.28125" style="21" customWidth="1"/>
    <col min="8" max="8" width="4.28125" style="21" customWidth="1"/>
    <col min="9" max="9" width="3.28125" style="21" customWidth="1"/>
    <col min="10" max="10" width="9.140625" style="21" customWidth="1"/>
    <col min="11" max="12" width="9.00390625" style="21" customWidth="1"/>
    <col min="13" max="13" width="3.7109375" style="21" customWidth="1"/>
    <col min="14" max="14" width="9.140625" style="21" customWidth="1"/>
    <col min="15" max="16" width="9.00390625" style="21" customWidth="1"/>
    <col min="17" max="17" width="2.7109375" style="21" customWidth="1"/>
    <col min="18" max="18" width="9.140625" style="21" customWidth="1"/>
    <col min="19" max="20" width="9.00390625" style="21" customWidth="1"/>
    <col min="21" max="21" width="2.28125" style="21" customWidth="1"/>
    <col min="22" max="22" width="2.7109375" style="1" customWidth="1"/>
    <col min="23" max="30" width="9.00390625" style="1" customWidth="1"/>
    <col min="31" max="249" width="9.00390625" style="21" customWidth="1"/>
    <col min="250" max="250" width="14.28125" style="21" customWidth="1"/>
    <col min="251" max="251" width="3.7109375" style="21" customWidth="1"/>
    <col min="252" max="252" width="14.28125" style="21" customWidth="1"/>
    <col min="253" max="253" width="3.7109375" style="21" customWidth="1"/>
    <col min="254" max="254" width="14.28125" style="21" customWidth="1"/>
    <col min="255" max="255" width="3.7109375" style="21" customWidth="1"/>
    <col min="256" max="16384" width="9.00390625" style="21" customWidth="1"/>
  </cols>
  <sheetData>
    <row r="1" spans="10:23" ht="14.25" customHeight="1">
      <c r="J1" s="21" t="s">
        <v>19</v>
      </c>
      <c r="N1" s="21" t="s">
        <v>26</v>
      </c>
      <c r="R1" s="21" t="s">
        <v>26</v>
      </c>
      <c r="W1" s="1" t="s">
        <v>27</v>
      </c>
    </row>
    <row r="2" spans="2:29" ht="27" customHeight="1">
      <c r="B2" s="39" t="s">
        <v>5</v>
      </c>
      <c r="C2" s="40"/>
      <c r="D2" s="39" t="s">
        <v>4</v>
      </c>
      <c r="E2" s="40"/>
      <c r="F2" s="39" t="s">
        <v>15</v>
      </c>
      <c r="G2" s="40"/>
      <c r="H2" s="29"/>
      <c r="J2" s="31" t="s">
        <v>20</v>
      </c>
      <c r="K2" s="31" t="s">
        <v>21</v>
      </c>
      <c r="L2" s="31" t="s">
        <v>22</v>
      </c>
      <c r="N2" s="31" t="s">
        <v>20</v>
      </c>
      <c r="O2" s="31" t="s">
        <v>21</v>
      </c>
      <c r="P2" s="31" t="s">
        <v>22</v>
      </c>
      <c r="R2" s="31" t="s">
        <v>20</v>
      </c>
      <c r="S2" s="31" t="s">
        <v>21</v>
      </c>
      <c r="T2" s="31" t="s">
        <v>22</v>
      </c>
      <c r="W2" s="3" t="s">
        <v>0</v>
      </c>
      <c r="X2" s="3" t="s">
        <v>1</v>
      </c>
      <c r="Y2" s="4" t="s">
        <v>2</v>
      </c>
      <c r="AA2" s="3" t="s">
        <v>0</v>
      </c>
      <c r="AB2" s="3" t="s">
        <v>1</v>
      </c>
      <c r="AC2" s="4" t="s">
        <v>2</v>
      </c>
    </row>
    <row r="3" spans="2:29" ht="27" customHeight="1">
      <c r="B3" s="22">
        <v>0.8958333333333334</v>
      </c>
      <c r="C3" s="24"/>
      <c r="D3" s="22">
        <v>0.22916666666666666</v>
      </c>
      <c r="E3" s="24"/>
      <c r="F3" s="23" t="s">
        <v>14</v>
      </c>
      <c r="G3" s="7"/>
      <c r="H3" s="29"/>
      <c r="J3" s="25">
        <v>21.5</v>
      </c>
      <c r="K3" s="25">
        <f>+C3</f>
        <v>0</v>
      </c>
      <c r="L3" s="25">
        <f>+J3*K3</f>
        <v>0</v>
      </c>
      <c r="N3" s="25">
        <v>5.5</v>
      </c>
      <c r="O3" s="25">
        <f>+E3</f>
        <v>0</v>
      </c>
      <c r="P3" s="25">
        <f>+N3*O3</f>
        <v>0</v>
      </c>
      <c r="R3" s="25">
        <v>6</v>
      </c>
      <c r="S3" s="25">
        <f>+G3</f>
        <v>0</v>
      </c>
      <c r="T3" s="25">
        <f>+R3*S3</f>
        <v>0</v>
      </c>
      <c r="W3" s="34">
        <v>0</v>
      </c>
      <c r="X3" s="34">
        <v>0</v>
      </c>
      <c r="Y3" s="10">
        <v>0</v>
      </c>
      <c r="AA3" s="36"/>
      <c r="AB3" s="34">
        <v>0</v>
      </c>
      <c r="AC3" s="10">
        <v>0</v>
      </c>
    </row>
    <row r="4" spans="2:29" ht="27" customHeight="1">
      <c r="B4" s="23" t="s">
        <v>12</v>
      </c>
      <c r="C4" s="24"/>
      <c r="D4" s="23" t="s">
        <v>13</v>
      </c>
      <c r="E4" s="24"/>
      <c r="F4" s="23" t="s">
        <v>11</v>
      </c>
      <c r="G4" s="7"/>
      <c r="H4" s="29"/>
      <c r="J4" s="25">
        <v>22</v>
      </c>
      <c r="K4" s="25">
        <f>+C4</f>
        <v>0</v>
      </c>
      <c r="L4" s="25">
        <f>+J4*K4</f>
        <v>0</v>
      </c>
      <c r="N4" s="25">
        <v>6</v>
      </c>
      <c r="O4" s="25">
        <f>+E4</f>
        <v>0</v>
      </c>
      <c r="P4" s="25">
        <f>+N4*O4</f>
        <v>0</v>
      </c>
      <c r="R4" s="25">
        <v>7</v>
      </c>
      <c r="S4" s="25">
        <f>+G4</f>
        <v>0</v>
      </c>
      <c r="T4" s="25">
        <f>+R4*S4</f>
        <v>0</v>
      </c>
      <c r="W4" s="9">
        <v>6</v>
      </c>
      <c r="X4" s="35">
        <f>+S3</f>
        <v>0</v>
      </c>
      <c r="Y4" s="7">
        <v>200</v>
      </c>
      <c r="AA4" s="9">
        <v>6</v>
      </c>
      <c r="AB4" s="5" t="e">
        <f aca="true" t="shared" si="0" ref="AB4:AC8">+X4/X$10</f>
        <v>#DIV/0!</v>
      </c>
      <c r="AC4" s="4">
        <f t="shared" si="0"/>
        <v>0.03395009336275675</v>
      </c>
    </row>
    <row r="5" spans="2:29" ht="27" customHeight="1">
      <c r="B5" s="22">
        <v>0.9375</v>
      </c>
      <c r="C5" s="24"/>
      <c r="D5" s="22">
        <v>0.2708333333333333</v>
      </c>
      <c r="E5" s="24"/>
      <c r="F5" s="23" t="s">
        <v>10</v>
      </c>
      <c r="G5" s="7"/>
      <c r="H5" s="29"/>
      <c r="J5" s="25">
        <v>22.5</v>
      </c>
      <c r="K5" s="25">
        <f>+C5</f>
        <v>0</v>
      </c>
      <c r="L5" s="25">
        <f>+J5*K5</f>
        <v>0</v>
      </c>
      <c r="N5" s="25">
        <v>6.5</v>
      </c>
      <c r="O5" s="25">
        <f>+E5</f>
        <v>0</v>
      </c>
      <c r="P5" s="25">
        <f>+N5*O5</f>
        <v>0</v>
      </c>
      <c r="R5" s="25">
        <v>8</v>
      </c>
      <c r="S5" s="25">
        <f>+G5</f>
        <v>0</v>
      </c>
      <c r="T5" s="25">
        <f>+R5*S5</f>
        <v>0</v>
      </c>
      <c r="W5" s="9">
        <v>7</v>
      </c>
      <c r="X5" s="35">
        <f>+S4</f>
        <v>0</v>
      </c>
      <c r="Y5" s="6">
        <v>869</v>
      </c>
      <c r="AA5" s="9">
        <v>7</v>
      </c>
      <c r="AB5" s="5" t="e">
        <f t="shared" si="0"/>
        <v>#DIV/0!</v>
      </c>
      <c r="AC5" s="4">
        <f t="shared" si="0"/>
        <v>0.14751315566117806</v>
      </c>
    </row>
    <row r="6" spans="2:29" ht="27" customHeight="1">
      <c r="B6" s="23" t="s">
        <v>8</v>
      </c>
      <c r="C6" s="24"/>
      <c r="D6" s="23" t="s">
        <v>9</v>
      </c>
      <c r="E6" s="24"/>
      <c r="F6" s="23" t="s">
        <v>7</v>
      </c>
      <c r="G6" s="7"/>
      <c r="H6" s="29"/>
      <c r="J6" s="25">
        <v>23</v>
      </c>
      <c r="K6" s="25">
        <f>+C6</f>
        <v>0</v>
      </c>
      <c r="L6" s="25">
        <f>+J6*K6</f>
        <v>0</v>
      </c>
      <c r="N6" s="25">
        <v>7</v>
      </c>
      <c r="O6" s="25">
        <f>+E6</f>
        <v>0</v>
      </c>
      <c r="P6" s="25">
        <f>+N6*O6</f>
        <v>0</v>
      </c>
      <c r="R6" s="25">
        <v>9</v>
      </c>
      <c r="S6" s="25">
        <f>+G6</f>
        <v>0</v>
      </c>
      <c r="T6" s="25">
        <f>+R6*S6</f>
        <v>0</v>
      </c>
      <c r="W6" s="9">
        <v>8</v>
      </c>
      <c r="X6" s="35">
        <f>+S5</f>
        <v>0</v>
      </c>
      <c r="Y6" s="6">
        <v>1865</v>
      </c>
      <c r="AA6" s="9">
        <v>8</v>
      </c>
      <c r="AB6" s="5" t="e">
        <f t="shared" si="0"/>
        <v>#DIV/0!</v>
      </c>
      <c r="AC6" s="4">
        <f t="shared" si="0"/>
        <v>0.31658462060770665</v>
      </c>
    </row>
    <row r="7" spans="2:29" ht="27" customHeight="1">
      <c r="B7" s="22">
        <v>0.9791666666666666</v>
      </c>
      <c r="C7" s="24"/>
      <c r="D7" s="22">
        <v>0.3125</v>
      </c>
      <c r="E7" s="24"/>
      <c r="F7" s="23" t="s">
        <v>6</v>
      </c>
      <c r="G7" s="7"/>
      <c r="H7" s="29"/>
      <c r="J7" s="25">
        <v>23.5</v>
      </c>
      <c r="K7" s="25">
        <f>+C7</f>
        <v>0</v>
      </c>
      <c r="L7" s="25">
        <f>+J7*K7</f>
        <v>0</v>
      </c>
      <c r="N7" s="25">
        <v>7.5</v>
      </c>
      <c r="O7" s="25">
        <f>+E7</f>
        <v>0</v>
      </c>
      <c r="P7" s="25">
        <f>+N7*O7</f>
        <v>0</v>
      </c>
      <c r="R7" s="25">
        <v>10</v>
      </c>
      <c r="S7" s="25">
        <f>+G7</f>
        <v>0</v>
      </c>
      <c r="T7" s="25">
        <f>+R7*S7</f>
        <v>0</v>
      </c>
      <c r="W7" s="9">
        <v>9</v>
      </c>
      <c r="X7" s="35">
        <f>+S6</f>
        <v>0</v>
      </c>
      <c r="Y7" s="6">
        <v>2027</v>
      </c>
      <c r="AA7" s="9">
        <v>9</v>
      </c>
      <c r="AB7" s="5" t="e">
        <f t="shared" si="0"/>
        <v>#DIV/0!</v>
      </c>
      <c r="AC7" s="4">
        <f t="shared" si="0"/>
        <v>0.34408419623153963</v>
      </c>
    </row>
    <row r="8" spans="2:29" ht="27" customHeight="1">
      <c r="B8" s="26"/>
      <c r="C8" s="27"/>
      <c r="D8" s="26"/>
      <c r="E8" s="27"/>
      <c r="F8" s="28"/>
      <c r="G8" s="29"/>
      <c r="H8" s="29"/>
      <c r="J8" s="30" t="s">
        <v>23</v>
      </c>
      <c r="K8" s="25">
        <f>SUM(K3:K7)</f>
        <v>0</v>
      </c>
      <c r="L8" s="25">
        <f>SUM(L3:L7)</f>
        <v>0</v>
      </c>
      <c r="N8" s="30" t="s">
        <v>23</v>
      </c>
      <c r="O8" s="25">
        <f>SUM(O3:O7)</f>
        <v>0</v>
      </c>
      <c r="P8" s="25">
        <f>SUM(P3:P7)</f>
        <v>0</v>
      </c>
      <c r="R8" s="30" t="s">
        <v>23</v>
      </c>
      <c r="S8" s="25">
        <f>SUM(S3:S7)</f>
        <v>0</v>
      </c>
      <c r="T8" s="25">
        <f>SUM(T3:T7)</f>
        <v>0</v>
      </c>
      <c r="W8" s="9">
        <v>10</v>
      </c>
      <c r="X8" s="35">
        <f>+S7</f>
        <v>0</v>
      </c>
      <c r="Y8" s="6">
        <v>929</v>
      </c>
      <c r="AA8" s="9">
        <v>10</v>
      </c>
      <c r="AB8" s="5" t="e">
        <f t="shared" si="0"/>
        <v>#DIV/0!</v>
      </c>
      <c r="AC8" s="4">
        <f t="shared" si="0"/>
        <v>0.1576981836700051</v>
      </c>
    </row>
    <row r="9" spans="2:29" ht="27" customHeight="1">
      <c r="B9" s="26"/>
      <c r="C9" s="27"/>
      <c r="D9" s="26"/>
      <c r="E9" s="27"/>
      <c r="F9" s="28"/>
      <c r="G9" s="29"/>
      <c r="H9" s="29"/>
      <c r="J9" s="43" t="s">
        <v>24</v>
      </c>
      <c r="K9" s="44"/>
      <c r="L9" s="33" t="e">
        <f>+L8/K8</f>
        <v>#DIV/0!</v>
      </c>
      <c r="N9" s="43" t="s">
        <v>24</v>
      </c>
      <c r="O9" s="44"/>
      <c r="P9" s="33" t="e">
        <f>+P8/O8</f>
        <v>#DIV/0!</v>
      </c>
      <c r="R9" s="43" t="s">
        <v>24</v>
      </c>
      <c r="S9" s="44"/>
      <c r="T9" s="33" t="e">
        <f>+T8/S8</f>
        <v>#DIV/0!</v>
      </c>
      <c r="W9" s="36">
        <v>0</v>
      </c>
      <c r="X9" s="34">
        <v>0</v>
      </c>
      <c r="Y9" s="37">
        <v>0</v>
      </c>
      <c r="AA9" s="36"/>
      <c r="AB9" s="34" t="e">
        <f>+X9/X$10</f>
        <v>#DIV/0!</v>
      </c>
      <c r="AC9" s="10">
        <v>0</v>
      </c>
    </row>
    <row r="10" spans="10:29" ht="27" customHeight="1">
      <c r="J10" s="43" t="s">
        <v>25</v>
      </c>
      <c r="K10" s="44"/>
      <c r="L10" s="32" t="e">
        <f>+L9/24</f>
        <v>#DIV/0!</v>
      </c>
      <c r="N10" s="43" t="s">
        <v>25</v>
      </c>
      <c r="O10" s="44"/>
      <c r="P10" s="32" t="e">
        <f>+P9/24</f>
        <v>#DIV/0!</v>
      </c>
      <c r="R10" s="43" t="s">
        <v>25</v>
      </c>
      <c r="S10" s="44"/>
      <c r="T10" s="32" t="e">
        <f>+T9/24</f>
        <v>#DIV/0!</v>
      </c>
      <c r="W10" s="8" t="s">
        <v>3</v>
      </c>
      <c r="X10" s="8">
        <f>SUM(X4:X8)</f>
        <v>0</v>
      </c>
      <c r="Y10" s="8">
        <v>5891</v>
      </c>
      <c r="AA10" s="38"/>
      <c r="AB10" s="38"/>
      <c r="AC10" s="38"/>
    </row>
    <row r="11" spans="2:8" ht="27" customHeight="1">
      <c r="B11" s="39" t="s">
        <v>17</v>
      </c>
      <c r="C11" s="40"/>
      <c r="D11" s="39" t="s">
        <v>16</v>
      </c>
      <c r="E11" s="40"/>
      <c r="F11" s="39" t="s">
        <v>18</v>
      </c>
      <c r="G11" s="40"/>
      <c r="H11" s="29"/>
    </row>
    <row r="12" spans="2:8" ht="27" customHeight="1">
      <c r="B12" s="41" t="e">
        <f>+L10</f>
        <v>#DIV/0!</v>
      </c>
      <c r="C12" s="42"/>
      <c r="D12" s="41" t="e">
        <f>+P10</f>
        <v>#DIV/0!</v>
      </c>
      <c r="E12" s="42"/>
      <c r="F12" s="41" t="e">
        <f>+T10</f>
        <v>#DIV/0!</v>
      </c>
      <c r="G12" s="42"/>
      <c r="H12" s="29"/>
    </row>
    <row r="17" spans="23:27" ht="14.25">
      <c r="W17" s="45"/>
      <c r="X17" s="45"/>
      <c r="Y17" s="45"/>
      <c r="Z17" s="45"/>
      <c r="AA17" s="2"/>
    </row>
    <row r="18" spans="23:27" ht="14.25">
      <c r="W18" s="45"/>
      <c r="X18" s="45"/>
      <c r="Y18" s="45"/>
      <c r="Z18" s="11"/>
      <c r="AA18" s="2"/>
    </row>
    <row r="19" spans="23:27" ht="12.75">
      <c r="W19" s="12"/>
      <c r="X19" s="13"/>
      <c r="Y19" s="14"/>
      <c r="Z19" s="15"/>
      <c r="AA19" s="2"/>
    </row>
    <row r="20" spans="23:27" ht="12.75">
      <c r="W20" s="16"/>
      <c r="X20" s="17"/>
      <c r="Y20" s="18"/>
      <c r="Z20" s="17"/>
      <c r="AA20" s="2"/>
    </row>
    <row r="21" spans="23:27" ht="12.75">
      <c r="W21" s="16"/>
      <c r="X21" s="17"/>
      <c r="Y21" s="18"/>
      <c r="Z21" s="17"/>
      <c r="AA21" s="2"/>
    </row>
    <row r="22" spans="23:27" ht="12.75">
      <c r="W22" s="16"/>
      <c r="X22" s="17"/>
      <c r="Y22" s="18"/>
      <c r="Z22" s="17"/>
      <c r="AA22" s="2"/>
    </row>
    <row r="23" spans="23:27" ht="12.75">
      <c r="W23" s="16"/>
      <c r="X23" s="17"/>
      <c r="Y23" s="18"/>
      <c r="Z23" s="17"/>
      <c r="AA23" s="2"/>
    </row>
    <row r="24" spans="23:27" ht="12.75">
      <c r="W24" s="16"/>
      <c r="X24" s="17"/>
      <c r="Y24" s="18"/>
      <c r="Z24" s="17"/>
      <c r="AA24" s="2"/>
    </row>
    <row r="25" spans="23:27" ht="12.75">
      <c r="W25" s="16"/>
      <c r="X25" s="17"/>
      <c r="Y25" s="18"/>
      <c r="Z25" s="17"/>
      <c r="AA25" s="2"/>
    </row>
    <row r="26" spans="23:27" ht="12.75">
      <c r="W26" s="19"/>
      <c r="X26" s="17"/>
      <c r="Y26" s="18"/>
      <c r="Z26" s="17"/>
      <c r="AA26" s="2"/>
    </row>
    <row r="27" spans="23:27" ht="12.75">
      <c r="W27" s="19"/>
      <c r="X27" s="17"/>
      <c r="Y27" s="18"/>
      <c r="Z27" s="17"/>
      <c r="AA27" s="2"/>
    </row>
    <row r="28" spans="23:27" ht="12.75">
      <c r="W28" s="19"/>
      <c r="X28" s="17"/>
      <c r="Y28" s="18"/>
      <c r="Z28" s="17"/>
      <c r="AA28" s="2"/>
    </row>
    <row r="29" spans="23:27" ht="12.75">
      <c r="W29" s="19"/>
      <c r="X29" s="17"/>
      <c r="Y29" s="18"/>
      <c r="Z29" s="17"/>
      <c r="AA29" s="2"/>
    </row>
    <row r="30" spans="23:27" ht="14.25">
      <c r="W30" s="45"/>
      <c r="X30" s="46"/>
      <c r="Y30" s="46"/>
      <c r="Z30" s="20"/>
      <c r="AA30" s="2"/>
    </row>
    <row r="31" spans="23:27" ht="12.75">
      <c r="W31" s="2"/>
      <c r="X31" s="2"/>
      <c r="Y31" s="2"/>
      <c r="Z31" s="2"/>
      <c r="AA31" s="2"/>
    </row>
  </sheetData>
  <sheetProtection/>
  <mergeCells count="18">
    <mergeCell ref="W18:Y18"/>
    <mergeCell ref="W30:Y30"/>
    <mergeCell ref="N9:O9"/>
    <mergeCell ref="N10:O10"/>
    <mergeCell ref="R9:S9"/>
    <mergeCell ref="R10:S10"/>
    <mergeCell ref="B12:C12"/>
    <mergeCell ref="D12:E12"/>
    <mergeCell ref="F12:G12"/>
    <mergeCell ref="J9:K9"/>
    <mergeCell ref="J10:K10"/>
    <mergeCell ref="W17:Z17"/>
    <mergeCell ref="B2:C2"/>
    <mergeCell ref="D2:E2"/>
    <mergeCell ref="F2:G2"/>
    <mergeCell ref="B11:C11"/>
    <mergeCell ref="D11:E11"/>
    <mergeCell ref="F11:G11"/>
  </mergeCells>
  <printOptions/>
  <pageMargins left="0.7" right="0.7" top="0.75" bottom="0.75" header="0.3" footer="0.3"/>
  <pageSetup horizontalDpi="600" verticalDpi="600" orientation="landscape" paperSize="9" r:id="rId1"/>
  <colBreaks count="2" manualBreakCount="2">
    <brk id="8" max="65535" man="1"/>
    <brk id="21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グラフ作成用エクセルシート（睡眠時間度数分布）</dc:title>
  <dc:subject/>
  <dc:creator/>
  <cp:keywords/>
  <dc:description/>
  <cp:lastModifiedBy>    </cp:lastModifiedBy>
  <cp:lastPrinted>2015-08-26T02:23:32Z</cp:lastPrinted>
  <dcterms:created xsi:type="dcterms:W3CDTF">2015-06-22T07:28:45Z</dcterms:created>
  <dcterms:modified xsi:type="dcterms:W3CDTF">2018-01-22T02:48:37Z</dcterms:modified>
  <cp:category/>
  <cp:version/>
  <cp:contentType/>
  <cp:contentStatus/>
</cp:coreProperties>
</file>