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8495" windowHeight="12030" activeTab="0"/>
  </bookViews>
  <sheets>
    <sheet name="表" sheetId="1" r:id="rId1"/>
    <sheet name="図（抜出)1-2-2" sheetId="2" state="hidden" r:id="rId2"/>
    <sheet name="グラフ" sheetId="3" r:id="rId3"/>
  </sheets>
  <definedNames/>
  <calcPr fullCalcOnLoad="1"/>
</workbook>
</file>

<file path=xl/sharedStrings.xml><?xml version="1.0" encoding="utf-8"?>
<sst xmlns="http://schemas.openxmlformats.org/spreadsheetml/2006/main" count="104" uniqueCount="49">
  <si>
    <t>中国</t>
  </si>
  <si>
    <t>インド</t>
  </si>
  <si>
    <t>日本</t>
  </si>
  <si>
    <t>韓国</t>
  </si>
  <si>
    <t>フランス</t>
  </si>
  <si>
    <t>ドイツ</t>
  </si>
  <si>
    <t>イタリア</t>
  </si>
  <si>
    <t>ロシア</t>
  </si>
  <si>
    <t>イギリス</t>
  </si>
  <si>
    <t>ブラジル</t>
  </si>
  <si>
    <t>カナダ</t>
  </si>
  <si>
    <t>アメリカ</t>
  </si>
  <si>
    <t xml:space="preserve">資料:   </t>
  </si>
  <si>
    <t>ただし，日本は国勢調査の結果による。</t>
  </si>
  <si>
    <r>
      <t>United Nations, "World Population Prospects, The 2010 Revision"</t>
    </r>
    <r>
      <rPr>
        <sz val="10"/>
        <rFont val="ＭＳ 明朝"/>
        <family val="1"/>
      </rPr>
      <t>による。</t>
    </r>
  </si>
  <si>
    <t>平成2年</t>
  </si>
  <si>
    <t>昭和20年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</si>
  <si>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</si>
  <si>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</si>
  <si>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</si>
  <si>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</si>
  <si>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</si>
  <si>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</si>
  <si>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</si>
  <si>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</si>
  <si>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　　12年</t>
  </si>
  <si>
    <t>　　17年</t>
  </si>
  <si>
    <t>　　22年</t>
  </si>
  <si>
    <t>ポイント差</t>
  </si>
  <si>
    <t>各国の65歳人口割合の推移</t>
  </si>
  <si>
    <t>年</t>
  </si>
  <si>
    <t>年次</t>
  </si>
  <si>
    <t>資料：United Nations, "World Population Prospects, The 2010 Revision"による。</t>
  </si>
  <si>
    <t>1950
年</t>
  </si>
  <si>
    <t>1955
年</t>
  </si>
  <si>
    <t>1960
年</t>
  </si>
  <si>
    <t>1965
年</t>
  </si>
  <si>
    <t>1970
年</t>
  </si>
  <si>
    <t>1975
年</t>
  </si>
  <si>
    <t>1980
年</t>
  </si>
  <si>
    <t>1985
年</t>
  </si>
  <si>
    <t>1990
年</t>
  </si>
  <si>
    <t>1995
年</t>
  </si>
  <si>
    <t>2000
年</t>
  </si>
  <si>
    <t>2005
年</t>
  </si>
  <si>
    <t>2010
年</t>
  </si>
  <si>
    <t>　　　ただし、日本は国勢調査の結果による。</t>
  </si>
  <si>
    <r>
      <t>65歳以上人口の割合の推移</t>
    </r>
    <r>
      <rPr>
        <sz val="10"/>
        <rFont val="ＭＳ ゴシック"/>
        <family val="3"/>
      </rPr>
      <t>－諸外国との比較（1950年～2010年）</t>
    </r>
  </si>
  <si>
    <t>（％）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</si>
</sst>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 ;[Red]\-0.0\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50" fillId="0" borderId="11" xfId="0" applyFont="1" applyBorder="1" applyAlignment="1">
      <alignment/>
    </xf>
    <xf numFmtId="0" fontId="50" fillId="0" borderId="0" xfId="0" applyFont="1" applyAlignment="1">
      <alignment horizontal="left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177" fontId="50" fillId="0" borderId="0" xfId="0" applyNumberFormat="1" applyFont="1" applyBorder="1" applyAlignment="1">
      <alignment/>
    </xf>
    <xf numFmtId="0" fontId="50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/>
    </xf>
    <xf numFmtId="177" fontId="50" fillId="0" borderId="19" xfId="0" applyNumberFormat="1" applyFont="1" applyBorder="1" applyAlignment="1">
      <alignment/>
    </xf>
    <xf numFmtId="178" fontId="50" fillId="0" borderId="18" xfId="0" applyNumberFormat="1" applyFont="1" applyBorder="1" applyAlignment="1">
      <alignment/>
    </xf>
    <xf numFmtId="178" fontId="50" fillId="9" borderId="18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Alignment="1">
      <alignment vertical="center"/>
    </xf>
    <xf numFmtId="177" fontId="50" fillId="0" borderId="18" xfId="0" applyNumberFormat="1" applyFont="1" applyBorder="1" applyAlignment="1">
      <alignment/>
    </xf>
    <xf numFmtId="177" fontId="50" fillId="0" borderId="0" xfId="0" applyNumberFormat="1" applyFont="1" applyBorder="1" applyAlignment="1">
      <alignment/>
    </xf>
    <xf numFmtId="179" fontId="50" fillId="0" borderId="18" xfId="0" applyNumberFormat="1" applyFont="1" applyBorder="1" applyAlignment="1">
      <alignment/>
    </xf>
    <xf numFmtId="179" fontId="50" fillId="0" borderId="19" xfId="0" applyNumberFormat="1" applyFont="1" applyBorder="1" applyAlignment="1">
      <alignment/>
    </xf>
    <xf numFmtId="179" fontId="50" fillId="0" borderId="0" xfId="0" applyNumberFormat="1" applyFont="1" applyBorder="1" applyAlignment="1">
      <alignment/>
    </xf>
    <xf numFmtId="179" fontId="50" fillId="0" borderId="11" xfId="0" applyNumberFormat="1" applyFont="1" applyBorder="1" applyAlignment="1">
      <alignment/>
    </xf>
    <xf numFmtId="179" fontId="50" fillId="0" borderId="20" xfId="0" applyNumberFormat="1" applyFont="1" applyBorder="1" applyAlignment="1">
      <alignment/>
    </xf>
    <xf numFmtId="179" fontId="50" fillId="0" borderId="10" xfId="0" applyNumberFormat="1" applyFont="1" applyBorder="1" applyAlignment="1">
      <alignment/>
    </xf>
    <xf numFmtId="0" fontId="51" fillId="0" borderId="16" xfId="0" applyFont="1" applyBorder="1" applyAlignment="1">
      <alignment horizontal="center" vertical="center"/>
    </xf>
    <xf numFmtId="177" fontId="51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14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8" fillId="0" borderId="0" xfId="0" applyFont="1" applyAlignment="1">
      <alignment horizontal="left" vertical="center" indent="2"/>
    </xf>
    <xf numFmtId="0" fontId="53" fillId="0" borderId="0" xfId="0" applyFont="1" applyAlignment="1">
      <alignment horizontal="right"/>
    </xf>
    <xf numFmtId="0" fontId="8" fillId="0" borderId="0" xfId="0" applyFont="1" applyAlignment="1">
      <alignment horizontal="left" indent="2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065"/>
          <c:w val="0.839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'図（抜出)1-2-2'!$D$2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'図（抜出)1-2-2'!$D$3:$D$15</c:f>
              <c:numCache/>
            </c:numRef>
          </c:val>
          <c:smooth val="0"/>
        </c:ser>
        <c:ser>
          <c:idx val="1"/>
          <c:order val="1"/>
          <c:tx>
            <c:strRef>
              <c:f>'図（抜出)1-2-2'!$E$2</c:f>
              <c:strCache>
                <c:ptCount val="1"/>
                <c:pt idx="0">
                  <c:v>韓国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'図（抜出)1-2-2'!$E$3:$E$15</c:f>
              <c:numCache/>
            </c:numRef>
          </c:val>
          <c:smooth val="0"/>
        </c:ser>
        <c:ser>
          <c:idx val="2"/>
          <c:order val="2"/>
          <c:tx>
            <c:strRef>
              <c:f>'図（抜出)1-2-2'!$F$2</c:f>
              <c:strCache>
                <c:ptCount val="1"/>
                <c:pt idx="0">
                  <c:v>イギリス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'図（抜出)1-2-2'!$F$3:$F$15</c:f>
              <c:numCache/>
            </c:numRef>
          </c:val>
          <c:smooth val="0"/>
        </c:ser>
        <c:ser>
          <c:idx val="3"/>
          <c:order val="3"/>
          <c:tx>
            <c:strRef>
              <c:f>'図（抜出)1-2-2'!$G$2</c:f>
              <c:strCache>
                <c:ptCount val="1"/>
                <c:pt idx="0">
                  <c:v>イタリア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'図（抜出)1-2-2'!$G$3:$G$15</c:f>
              <c:numCache/>
            </c:numRef>
          </c:val>
          <c:smooth val="0"/>
        </c:ser>
        <c:ser>
          <c:idx val="4"/>
          <c:order val="4"/>
          <c:tx>
            <c:strRef>
              <c:f>'図（抜出)1-2-2'!$H$2</c:f>
              <c:strCache>
                <c:ptCount val="1"/>
                <c:pt idx="0">
                  <c:v>フランス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'図（抜出)1-2-2'!$H$3:$H$15</c:f>
              <c:numCache/>
            </c:numRef>
          </c:val>
          <c:smooth val="0"/>
        </c:ser>
        <c:ser>
          <c:idx val="5"/>
          <c:order val="5"/>
          <c:tx>
            <c:strRef>
              <c:f>'図（抜出)1-2-2'!$I$2</c:f>
              <c:strCache>
                <c:ptCount val="1"/>
                <c:pt idx="0">
                  <c:v>ドイツ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'図（抜出)1-2-2'!$I$3:$I$15</c:f>
              <c:numCache/>
            </c:numRef>
          </c:val>
          <c:smooth val="0"/>
        </c:ser>
        <c:ser>
          <c:idx val="6"/>
          <c:order val="6"/>
          <c:tx>
            <c:strRef>
              <c:f>'図（抜出)1-2-2'!$J$2</c:f>
              <c:strCache>
                <c:ptCount val="1"/>
                <c:pt idx="0">
                  <c:v>カナダ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'図（抜出)1-2-2'!$J$3:$J$15</c:f>
              <c:numCache/>
            </c:numRef>
          </c:val>
          <c:smooth val="0"/>
        </c:ser>
        <c:ser>
          <c:idx val="7"/>
          <c:order val="7"/>
          <c:tx>
            <c:strRef>
              <c:f>'図（抜出)1-2-2'!$K$2</c:f>
              <c:strCache>
                <c:ptCount val="1"/>
                <c:pt idx="0">
                  <c:v>アメリカ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/>
            </c:strRef>
          </c:cat>
          <c:val>
            <c:numRef>
              <c:f>'図（抜出)1-2-2'!$K$3:$K$15</c:f>
              <c:numCache/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3496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06"/>
          <c:w val="0.838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'図（抜出)1-2-2'!$D$2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'図（抜出)1-2-2'!$D$3:$D$15</c:f>
              <c:numCache>
                <c:ptCount val="13"/>
                <c:pt idx="0">
                  <c:v>4.940179220749081</c:v>
                </c:pt>
                <c:pt idx="1">
                  <c:v>5.313528971200682</c:v>
                </c:pt>
                <c:pt idx="2">
                  <c:v>5.7241723020846305</c:v>
                </c:pt>
                <c:pt idx="3">
                  <c:v>6.285325519479133</c:v>
                </c:pt>
                <c:pt idx="4">
                  <c:v>7.063755716789494</c:v>
                </c:pt>
                <c:pt idx="5">
                  <c:v>7.923100012352824</c:v>
                </c:pt>
                <c:pt idx="6">
                  <c:v>9.101157370879372</c:v>
                </c:pt>
                <c:pt idx="7">
                  <c:v>10.303770482074853</c:v>
                </c:pt>
                <c:pt idx="8">
                  <c:v>12.081451883650548</c:v>
                </c:pt>
                <c:pt idx="9">
                  <c:v>14.55749986688778</c:v>
                </c:pt>
                <c:pt idx="10">
                  <c:v>17.368290505237518</c:v>
                </c:pt>
                <c:pt idx="11">
                  <c:v>20.168812741212868</c:v>
                </c:pt>
                <c:pt idx="12">
                  <c:v>23.098188630922905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'図（抜出)1-2-2'!$E$2</c:f>
              <c:strCache>
                <c:ptCount val="1"/>
                <c:pt idx="0">
                  <c:v>韓国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'図（抜出)1-2-2'!$E$3:$E$15</c:f>
              <c:numCache>
                <c:ptCount val="13"/>
                <c:pt idx="0">
                  <c:v>2.8680856238066323</c:v>
                </c:pt>
                <c:pt idx="1">
                  <c:v>3.390758106398762</c:v>
                </c:pt>
                <c:pt idx="2">
                  <c:v>3.7414505583279545</c:v>
                </c:pt>
                <c:pt idx="3">
                  <c:v>3.3838501940825085</c:v>
                </c:pt>
                <c:pt idx="4">
                  <c:v>3.315812862685716</c:v>
                </c:pt>
                <c:pt idx="5">
                  <c:v>3.475379107249003</c:v>
                </c:pt>
                <c:pt idx="6">
                  <c:v>3.8609000166312817</c:v>
                </c:pt>
                <c:pt idx="7">
                  <c:v>4.331552568392364</c:v>
                </c:pt>
                <c:pt idx="8">
                  <c:v>4.979089870455964</c:v>
                </c:pt>
                <c:pt idx="9">
                  <c:v>5.909199207033125</c:v>
                </c:pt>
                <c:pt idx="10">
                  <c:v>7.337137052351301</c:v>
                </c:pt>
                <c:pt idx="11">
                  <c:v>9.284506635323613</c:v>
                </c:pt>
                <c:pt idx="12">
                  <c:v>11.14345707450903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'図（抜出)1-2-2'!$F$2</c:f>
              <c:strCache>
                <c:ptCount val="1"/>
                <c:pt idx="0">
                  <c:v>イギリス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'図（抜出)1-2-2'!$F$3:$F$15</c:f>
              <c:numCache>
                <c:ptCount val="13"/>
                <c:pt idx="0">
                  <c:v>10.83228959247125</c:v>
                </c:pt>
                <c:pt idx="1">
                  <c:v>11.326352148322007</c:v>
                </c:pt>
                <c:pt idx="2">
                  <c:v>11.72380340906643</c:v>
                </c:pt>
                <c:pt idx="3">
                  <c:v>12.177781599925327</c:v>
                </c:pt>
                <c:pt idx="4">
                  <c:v>13.02799207625286</c:v>
                </c:pt>
                <c:pt idx="5">
                  <c:v>14.043302791448273</c:v>
                </c:pt>
                <c:pt idx="6">
                  <c:v>14.927439671032868</c:v>
                </c:pt>
                <c:pt idx="7">
                  <c:v>15.113560352593955</c:v>
                </c:pt>
                <c:pt idx="8">
                  <c:v>15.703091144384196</c:v>
                </c:pt>
                <c:pt idx="9">
                  <c:v>15.829144195039724</c:v>
                </c:pt>
                <c:pt idx="10">
                  <c:v>15.810210792630658</c:v>
                </c:pt>
                <c:pt idx="11">
                  <c:v>15.97897052072076</c:v>
                </c:pt>
                <c:pt idx="12">
                  <c:v>16.58755452718497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'図（抜出)1-2-2'!$G$2</c:f>
              <c:strCache>
                <c:ptCount val="1"/>
                <c:pt idx="0">
                  <c:v>イタリア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'図（抜出)1-2-2'!$G$3:$G$15</c:f>
              <c:numCache>
                <c:ptCount val="13"/>
                <c:pt idx="0">
                  <c:v>8.091075230671139</c:v>
                </c:pt>
                <c:pt idx="1">
                  <c:v>8.809297133794706</c:v>
                </c:pt>
                <c:pt idx="2">
                  <c:v>9.512809871025672</c:v>
                </c:pt>
                <c:pt idx="3">
                  <c:v>10.147349900093314</c:v>
                </c:pt>
                <c:pt idx="4">
                  <c:v>11.070715876666101</c:v>
                </c:pt>
                <c:pt idx="5">
                  <c:v>12.209750426876843</c:v>
                </c:pt>
                <c:pt idx="6">
                  <c:v>13.363752242015734</c:v>
                </c:pt>
                <c:pt idx="7">
                  <c:v>13.142028587577842</c:v>
                </c:pt>
                <c:pt idx="8">
                  <c:v>14.933093540243734</c:v>
                </c:pt>
                <c:pt idx="9">
                  <c:v>16.669903276818076</c:v>
                </c:pt>
                <c:pt idx="10">
                  <c:v>18.25999004076925</c:v>
                </c:pt>
                <c:pt idx="11">
                  <c:v>19.62381342561801</c:v>
                </c:pt>
                <c:pt idx="12">
                  <c:v>20.350406983565286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'図（抜出)1-2-2'!$H$2</c:f>
              <c:strCache>
                <c:ptCount val="1"/>
                <c:pt idx="0">
                  <c:v>フランス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'図（抜出)1-2-2'!$H$3:$H$15</c:f>
              <c:numCache>
                <c:ptCount val="13"/>
                <c:pt idx="0">
                  <c:v>11.38972368034322</c:v>
                </c:pt>
                <c:pt idx="1">
                  <c:v>11.567094893827008</c:v>
                </c:pt>
                <c:pt idx="2">
                  <c:v>11.647618221738231</c:v>
                </c:pt>
                <c:pt idx="3">
                  <c:v>12.10572690694337</c:v>
                </c:pt>
                <c:pt idx="4">
                  <c:v>12.856694332108063</c:v>
                </c:pt>
                <c:pt idx="5">
                  <c:v>13.46136305847514</c:v>
                </c:pt>
                <c:pt idx="6">
                  <c:v>13.925957843133416</c:v>
                </c:pt>
                <c:pt idx="7">
                  <c:v>12.910457420041238</c:v>
                </c:pt>
                <c:pt idx="8">
                  <c:v>14.02712409091727</c:v>
                </c:pt>
                <c:pt idx="9">
                  <c:v>15.165894507413938</c:v>
                </c:pt>
                <c:pt idx="10">
                  <c:v>16.056447154377228</c:v>
                </c:pt>
                <c:pt idx="11">
                  <c:v>16.434952847954932</c:v>
                </c:pt>
                <c:pt idx="12">
                  <c:v>16.793016538167745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'図（抜出)1-2-2'!$I$2</c:f>
              <c:strCache>
                <c:ptCount val="1"/>
                <c:pt idx="0">
                  <c:v>ドイツ</c:v>
                </c:pt>
              </c:strCache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'図（抜出)1-2-2'!$I$3:$I$15</c:f>
              <c:numCache>
                <c:ptCount val="13"/>
                <c:pt idx="0">
                  <c:v>9.718324859063857</c:v>
                </c:pt>
                <c:pt idx="1">
                  <c:v>10.688788386462548</c:v>
                </c:pt>
                <c:pt idx="2">
                  <c:v>11.517344822520455</c:v>
                </c:pt>
                <c:pt idx="3">
                  <c:v>12.523842308892277</c:v>
                </c:pt>
                <c:pt idx="4">
                  <c:v>13.693253975823014</c:v>
                </c:pt>
                <c:pt idx="5">
                  <c:v>14.837432230566815</c:v>
                </c:pt>
                <c:pt idx="6">
                  <c:v>15.596827107995587</c:v>
                </c:pt>
                <c:pt idx="7">
                  <c:v>14.560548626743625</c:v>
                </c:pt>
                <c:pt idx="8">
                  <c:v>14.892360111736702</c:v>
                </c:pt>
                <c:pt idx="9">
                  <c:v>15.415998017123053</c:v>
                </c:pt>
                <c:pt idx="10">
                  <c:v>16.30648896434441</c:v>
                </c:pt>
                <c:pt idx="11">
                  <c:v>19.065081304881456</c:v>
                </c:pt>
                <c:pt idx="12">
                  <c:v>20.38238587386174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'図（抜出)1-2-2'!$J$2</c:f>
              <c:strCache>
                <c:ptCount val="1"/>
                <c:pt idx="0">
                  <c:v>カナダ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'図（抜出)1-2-2'!$J$3:$J$15</c:f>
              <c:numCache>
                <c:ptCount val="13"/>
                <c:pt idx="0">
                  <c:v>7.67268857960732</c:v>
                </c:pt>
                <c:pt idx="1">
                  <c:v>7.746498027324374</c:v>
                </c:pt>
                <c:pt idx="2">
                  <c:v>7.499069323154621</c:v>
                </c:pt>
                <c:pt idx="3">
                  <c:v>7.66649871264897</c:v>
                </c:pt>
                <c:pt idx="4">
                  <c:v>7.900292192400784</c:v>
                </c:pt>
                <c:pt idx="5">
                  <c:v>8.459307711878937</c:v>
                </c:pt>
                <c:pt idx="6">
                  <c:v>9.404984288601407</c:v>
                </c:pt>
                <c:pt idx="7">
                  <c:v>10.252963054629047</c:v>
                </c:pt>
                <c:pt idx="8">
                  <c:v>11.266649035441285</c:v>
                </c:pt>
                <c:pt idx="9">
                  <c:v>11.976431580379995</c:v>
                </c:pt>
                <c:pt idx="10">
                  <c:v>12.567046435192589</c:v>
                </c:pt>
                <c:pt idx="11">
                  <c:v>13.085636267763883</c:v>
                </c:pt>
                <c:pt idx="12">
                  <c:v>14.114311800714432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'図（抜出)1-2-2'!$K$2</c:f>
              <c:strCache>
                <c:ptCount val="1"/>
                <c:pt idx="0">
                  <c:v>アメリカ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'図（抜出)1-2-2'!$C$3:$C$15</c:f>
              <c:strCache>
                <c:ptCount val="13"/>
                <c:pt idx="0">
                  <c:v>1950
年</c:v>
                </c:pt>
                <c:pt idx="1">
                  <c:v>1955
年</c:v>
                </c:pt>
                <c:pt idx="2">
                  <c:v>1960
年</c:v>
                </c:pt>
                <c:pt idx="3">
                  <c:v>1965
年</c:v>
                </c:pt>
                <c:pt idx="4">
                  <c:v>1970
年</c:v>
                </c:pt>
                <c:pt idx="5">
                  <c:v>1975
年</c:v>
                </c:pt>
                <c:pt idx="6">
                  <c:v>1980
年</c:v>
                </c:pt>
                <c:pt idx="7">
                  <c:v>1985
年</c:v>
                </c:pt>
                <c:pt idx="8">
                  <c:v>1990
年</c:v>
                </c:pt>
                <c:pt idx="9">
                  <c:v>1995
年</c:v>
                </c:pt>
                <c:pt idx="10">
                  <c:v>2000
年</c:v>
                </c:pt>
                <c:pt idx="11">
                  <c:v>2005
年</c:v>
                </c:pt>
                <c:pt idx="12">
                  <c:v>2010
年</c:v>
                </c:pt>
              </c:strCache>
            </c:strRef>
          </c:cat>
          <c:val>
            <c:numRef>
              <c:f>'図（抜出)1-2-2'!$K$3:$K$15</c:f>
              <c:numCache>
                <c:ptCount val="13"/>
                <c:pt idx="0">
                  <c:v>8.264702967511429</c:v>
                </c:pt>
                <c:pt idx="1">
                  <c:v>8.810690123920105</c:v>
                </c:pt>
                <c:pt idx="2">
                  <c:v>9.186198517476459</c:v>
                </c:pt>
                <c:pt idx="3">
                  <c:v>9.501274358505436</c:v>
                </c:pt>
                <c:pt idx="4">
                  <c:v>9.836021597328973</c:v>
                </c:pt>
                <c:pt idx="5">
                  <c:v>10.46253744460081</c:v>
                </c:pt>
                <c:pt idx="6">
                  <c:v>11.28081781736856</c:v>
                </c:pt>
                <c:pt idx="7">
                  <c:v>11.883541170861855</c:v>
                </c:pt>
                <c:pt idx="8">
                  <c:v>12.489321377821122</c:v>
                </c:pt>
                <c:pt idx="9">
                  <c:v>12.60486650537398</c:v>
                </c:pt>
                <c:pt idx="10">
                  <c:v>12.380287728360063</c:v>
                </c:pt>
                <c:pt idx="11">
                  <c:v>12.336910074370385</c:v>
                </c:pt>
                <c:pt idx="12">
                  <c:v>13.059413433326133</c:v>
                </c:pt>
              </c:numCache>
            </c:numRef>
          </c:val>
          <c:smooth val="0"/>
        </c:ser>
        <c:marker val="1"/>
        <c:axId val="48063921"/>
        <c:axId val="29922106"/>
      </c:line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6392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0.931</cdr:y>
    </cdr:from>
    <cdr:to>
      <cdr:x>0.802</cdr:x>
      <cdr:y>0.98975</cdr:y>
    </cdr:to>
    <cdr:sp>
      <cdr:nvSpPr>
        <cdr:cNvPr id="1" name="テキスト ボックス 9"/>
        <cdr:cNvSpPr txBox="1">
          <a:spLocks noChangeArrowheads="1"/>
        </cdr:cNvSpPr>
      </cdr:nvSpPr>
      <cdr:spPr>
        <a:xfrm>
          <a:off x="428625" y="6410325"/>
          <a:ext cx="468630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United Nations, "World Population Prospects, The 2010 Revision"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ただし，日本は国勢調査の結果による。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1</xdr:row>
      <xdr:rowOff>38100</xdr:rowOff>
    </xdr:from>
    <xdr:to>
      <xdr:col>24</xdr:col>
      <xdr:colOff>123825</xdr:colOff>
      <xdr:row>40</xdr:row>
      <xdr:rowOff>114300</xdr:rowOff>
    </xdr:to>
    <xdr:graphicFrame>
      <xdr:nvGraphicFramePr>
        <xdr:cNvPr id="1" name="グラフ 1"/>
        <xdr:cNvGraphicFramePr/>
      </xdr:nvGraphicFramePr>
      <xdr:xfrm>
        <a:off x="6362700" y="295275"/>
        <a:ext cx="63912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342900</xdr:colOff>
      <xdr:row>0</xdr:row>
      <xdr:rowOff>238125</xdr:rowOff>
    </xdr:from>
    <xdr:ext cx="542925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6715125" y="2381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22</xdr:col>
      <xdr:colOff>171450</xdr:colOff>
      <xdr:row>3</xdr:row>
      <xdr:rowOff>104775</xdr:rowOff>
    </xdr:from>
    <xdr:ext cx="533400" cy="219075"/>
    <xdr:sp>
      <xdr:nvSpPr>
        <xdr:cNvPr id="3" name="テキスト ボックス 4"/>
        <xdr:cNvSpPr txBox="1">
          <a:spLocks noChangeArrowheads="1"/>
        </xdr:cNvSpPr>
      </xdr:nvSpPr>
      <xdr:spPr>
        <a:xfrm>
          <a:off x="11734800" y="7429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日本</a:t>
          </a:r>
        </a:p>
      </xdr:txBody>
    </xdr:sp>
    <xdr:clientData/>
  </xdr:oneCellAnchor>
  <xdr:oneCellAnchor>
    <xdr:from>
      <xdr:col>22</xdr:col>
      <xdr:colOff>342900</xdr:colOff>
      <xdr:row>5</xdr:row>
      <xdr:rowOff>66675</xdr:rowOff>
    </xdr:from>
    <xdr:ext cx="685800" cy="219075"/>
    <xdr:sp>
      <xdr:nvSpPr>
        <xdr:cNvPr id="4" name="テキスト ボックス 5"/>
        <xdr:cNvSpPr txBox="1">
          <a:spLocks noChangeArrowheads="1"/>
        </xdr:cNvSpPr>
      </xdr:nvSpPr>
      <xdr:spPr>
        <a:xfrm>
          <a:off x="11906250" y="1143000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イタリア</a:t>
          </a:r>
        </a:p>
      </xdr:txBody>
    </xdr:sp>
    <xdr:clientData/>
  </xdr:oneCellAnchor>
  <xdr:oneCellAnchor>
    <xdr:from>
      <xdr:col>22</xdr:col>
      <xdr:colOff>247650</xdr:colOff>
      <xdr:row>8</xdr:row>
      <xdr:rowOff>0</xdr:rowOff>
    </xdr:from>
    <xdr:ext cx="533400" cy="209550"/>
    <xdr:sp>
      <xdr:nvSpPr>
        <xdr:cNvPr id="5" name="テキスト ボックス 6"/>
        <xdr:cNvSpPr txBox="1">
          <a:spLocks noChangeArrowheads="1"/>
        </xdr:cNvSpPr>
      </xdr:nvSpPr>
      <xdr:spPr>
        <a:xfrm>
          <a:off x="11811000" y="17335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ドイツ</a:t>
          </a:r>
        </a:p>
      </xdr:txBody>
    </xdr:sp>
    <xdr:clientData/>
  </xdr:oneCellAnchor>
  <xdr:oneCellAnchor>
    <xdr:from>
      <xdr:col>22</xdr:col>
      <xdr:colOff>228600</xdr:colOff>
      <xdr:row>9</xdr:row>
      <xdr:rowOff>9525</xdr:rowOff>
    </xdr:from>
    <xdr:ext cx="676275" cy="219075"/>
    <xdr:sp>
      <xdr:nvSpPr>
        <xdr:cNvPr id="6" name="テキスト ボックス 7"/>
        <xdr:cNvSpPr txBox="1">
          <a:spLocks noChangeArrowheads="1"/>
        </xdr:cNvSpPr>
      </xdr:nvSpPr>
      <xdr:spPr>
        <a:xfrm>
          <a:off x="11791950" y="1962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フランス</a:t>
          </a:r>
        </a:p>
      </xdr:txBody>
    </xdr:sp>
    <xdr:clientData/>
  </xdr:oneCellAnchor>
  <xdr:oneCellAnchor>
    <xdr:from>
      <xdr:col>22</xdr:col>
      <xdr:colOff>209550</xdr:colOff>
      <xdr:row>11</xdr:row>
      <xdr:rowOff>114300</xdr:rowOff>
    </xdr:from>
    <xdr:ext cx="685800" cy="219075"/>
    <xdr:sp>
      <xdr:nvSpPr>
        <xdr:cNvPr id="7" name="テキスト ボックス 8"/>
        <xdr:cNvSpPr txBox="1">
          <a:spLocks noChangeArrowheads="1"/>
        </xdr:cNvSpPr>
      </xdr:nvSpPr>
      <xdr:spPr>
        <a:xfrm>
          <a:off x="11772900" y="250507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イギリス</a:t>
          </a:r>
        </a:p>
      </xdr:txBody>
    </xdr:sp>
    <xdr:clientData/>
  </xdr:oneCellAnchor>
  <xdr:oneCellAnchor>
    <xdr:from>
      <xdr:col>22</xdr:col>
      <xdr:colOff>171450</xdr:colOff>
      <xdr:row>13</xdr:row>
      <xdr:rowOff>0</xdr:rowOff>
    </xdr:from>
    <xdr:ext cx="685800" cy="209550"/>
    <xdr:sp>
      <xdr:nvSpPr>
        <xdr:cNvPr id="8" name="テキスト ボックス 9"/>
        <xdr:cNvSpPr txBox="1">
          <a:spLocks noChangeArrowheads="1"/>
        </xdr:cNvSpPr>
      </xdr:nvSpPr>
      <xdr:spPr>
        <a:xfrm>
          <a:off x="11734800" y="282892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←カナダ</a:t>
          </a:r>
        </a:p>
      </xdr:txBody>
    </xdr:sp>
    <xdr:clientData/>
  </xdr:oneCellAnchor>
  <xdr:oneCellAnchor>
    <xdr:from>
      <xdr:col>22</xdr:col>
      <xdr:colOff>180975</xdr:colOff>
      <xdr:row>14</xdr:row>
      <xdr:rowOff>28575</xdr:rowOff>
    </xdr:from>
    <xdr:ext cx="838200" cy="219075"/>
    <xdr:sp>
      <xdr:nvSpPr>
        <xdr:cNvPr id="9" name="テキスト ボックス 10"/>
        <xdr:cNvSpPr txBox="1">
          <a:spLocks noChangeArrowheads="1"/>
        </xdr:cNvSpPr>
      </xdr:nvSpPr>
      <xdr:spPr>
        <a:xfrm>
          <a:off x="11744325" y="30765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←アメリカ</a:t>
          </a:r>
        </a:p>
      </xdr:txBody>
    </xdr:sp>
    <xdr:clientData/>
  </xdr:oneCellAnchor>
  <xdr:oneCellAnchor>
    <xdr:from>
      <xdr:col>22</xdr:col>
      <xdr:colOff>171450</xdr:colOff>
      <xdr:row>16</xdr:row>
      <xdr:rowOff>142875</xdr:rowOff>
    </xdr:from>
    <xdr:ext cx="533400" cy="219075"/>
    <xdr:sp>
      <xdr:nvSpPr>
        <xdr:cNvPr id="10" name="テキスト ボックス 11"/>
        <xdr:cNvSpPr txBox="1">
          <a:spLocks noChangeArrowheads="1"/>
        </xdr:cNvSpPr>
      </xdr:nvSpPr>
      <xdr:spPr>
        <a:xfrm>
          <a:off x="11734800" y="357187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←韓国</a:t>
          </a:r>
        </a:p>
      </xdr:txBody>
    </xdr:sp>
    <xdr:clientData/>
  </xdr:oneCellAnchor>
  <xdr:twoCellAnchor>
    <xdr:from>
      <xdr:col>22</xdr:col>
      <xdr:colOff>9525</xdr:colOff>
      <xdr:row>6</xdr:row>
      <xdr:rowOff>19050</xdr:rowOff>
    </xdr:from>
    <xdr:to>
      <xdr:col>22</xdr:col>
      <xdr:colOff>352425</xdr:colOff>
      <xdr:row>7</xdr:row>
      <xdr:rowOff>104775</xdr:rowOff>
    </xdr:to>
    <xdr:sp>
      <xdr:nvSpPr>
        <xdr:cNvPr id="11" name="直線矢印コネクタ 13"/>
        <xdr:cNvSpPr>
          <a:spLocks/>
        </xdr:cNvSpPr>
      </xdr:nvSpPr>
      <xdr:spPr>
        <a:xfrm rot="10800000" flipV="1">
          <a:off x="11572875" y="1314450"/>
          <a:ext cx="3429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438150</xdr:colOff>
      <xdr:row>8</xdr:row>
      <xdr:rowOff>19050</xdr:rowOff>
    </xdr:from>
    <xdr:to>
      <xdr:col>22</xdr:col>
      <xdr:colOff>371475</xdr:colOff>
      <xdr:row>8</xdr:row>
      <xdr:rowOff>104775</xdr:rowOff>
    </xdr:to>
    <xdr:sp>
      <xdr:nvSpPr>
        <xdr:cNvPr id="12" name="直線矢印コネクタ 14"/>
        <xdr:cNvSpPr>
          <a:spLocks/>
        </xdr:cNvSpPr>
      </xdr:nvSpPr>
      <xdr:spPr>
        <a:xfrm rot="10800000">
          <a:off x="11468100" y="1752600"/>
          <a:ext cx="466725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171450</xdr:rowOff>
    </xdr:from>
    <xdr:to>
      <xdr:col>22</xdr:col>
      <xdr:colOff>285750</xdr:colOff>
      <xdr:row>10</xdr:row>
      <xdr:rowOff>209550</xdr:rowOff>
    </xdr:to>
    <xdr:sp>
      <xdr:nvSpPr>
        <xdr:cNvPr id="13" name="直線矢印コネクタ 16"/>
        <xdr:cNvSpPr>
          <a:spLocks/>
        </xdr:cNvSpPr>
      </xdr:nvSpPr>
      <xdr:spPr>
        <a:xfrm rot="10800000" flipV="1">
          <a:off x="11563350" y="2124075"/>
          <a:ext cx="28575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142875</xdr:colOff>
      <xdr:row>11</xdr:row>
      <xdr:rowOff>95250</xdr:rowOff>
    </xdr:from>
    <xdr:to>
      <xdr:col>22</xdr:col>
      <xdr:colOff>352425</xdr:colOff>
      <xdr:row>11</xdr:row>
      <xdr:rowOff>190500</xdr:rowOff>
    </xdr:to>
    <xdr:sp>
      <xdr:nvSpPr>
        <xdr:cNvPr id="14" name="直線矢印コネクタ 18"/>
        <xdr:cNvSpPr>
          <a:spLocks/>
        </xdr:cNvSpPr>
      </xdr:nvSpPr>
      <xdr:spPr>
        <a:xfrm rot="10800000">
          <a:off x="11706225" y="2486025"/>
          <a:ext cx="20955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0.93175</cdr:y>
    </cdr:from>
    <cdr:to>
      <cdr:x>0.801</cdr:x>
      <cdr:y>0.99</cdr:y>
    </cdr:to>
    <cdr:sp>
      <cdr:nvSpPr>
        <cdr:cNvPr id="1" name="テキスト ボックス 9"/>
        <cdr:cNvSpPr txBox="1">
          <a:spLocks noChangeArrowheads="1"/>
        </cdr:cNvSpPr>
      </cdr:nvSpPr>
      <cdr:spPr>
        <a:xfrm>
          <a:off x="438150" y="6772275"/>
          <a:ext cx="469582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United Nations, "World Population Prospects, The 2010 Revision"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ただし、日本は国勢調査の結果による。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9525</xdr:colOff>
      <xdr:row>51</xdr:row>
      <xdr:rowOff>133350</xdr:rowOff>
    </xdr:to>
    <xdr:graphicFrame>
      <xdr:nvGraphicFramePr>
        <xdr:cNvPr id="1" name="グラフ 1"/>
        <xdr:cNvGraphicFramePr/>
      </xdr:nvGraphicFramePr>
      <xdr:xfrm>
        <a:off x="0" y="381000"/>
        <a:ext cx="64103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85725</xdr:colOff>
      <xdr:row>4</xdr:row>
      <xdr:rowOff>85725</xdr:rowOff>
    </xdr:from>
    <xdr:ext cx="5334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5419725" y="8953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日本</a:t>
          </a:r>
        </a:p>
      </xdr:txBody>
    </xdr:sp>
    <xdr:clientData/>
  </xdr:oneCellAnchor>
  <xdr:oneCellAnchor>
    <xdr:from>
      <xdr:col>10</xdr:col>
      <xdr:colOff>257175</xdr:colOff>
      <xdr:row>6</xdr:row>
      <xdr:rowOff>114300</xdr:rowOff>
    </xdr:from>
    <xdr:ext cx="6858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5591175" y="120967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イタリア</a:t>
          </a:r>
        </a:p>
      </xdr:txBody>
    </xdr:sp>
    <xdr:clientData/>
  </xdr:oneCellAnchor>
  <xdr:oneCellAnchor>
    <xdr:from>
      <xdr:col>10</xdr:col>
      <xdr:colOff>200025</xdr:colOff>
      <xdr:row>11</xdr:row>
      <xdr:rowOff>114300</xdr:rowOff>
    </xdr:from>
    <xdr:ext cx="5334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5534025" y="1924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ドイツ</a:t>
          </a:r>
        </a:p>
      </xdr:txBody>
    </xdr:sp>
    <xdr:clientData/>
  </xdr:oneCellAnchor>
  <xdr:oneCellAnchor>
    <xdr:from>
      <xdr:col>10</xdr:col>
      <xdr:colOff>142875</xdr:colOff>
      <xdr:row>13</xdr:row>
      <xdr:rowOff>28575</xdr:rowOff>
    </xdr:from>
    <xdr:ext cx="685800" cy="228600"/>
    <xdr:sp>
      <xdr:nvSpPr>
        <xdr:cNvPr id="5" name="テキスト ボックス 5"/>
        <xdr:cNvSpPr txBox="1">
          <a:spLocks noChangeArrowheads="1"/>
        </xdr:cNvSpPr>
      </xdr:nvSpPr>
      <xdr:spPr>
        <a:xfrm>
          <a:off x="5476875" y="21240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フランス</a:t>
          </a:r>
        </a:p>
      </xdr:txBody>
    </xdr:sp>
    <xdr:clientData/>
  </xdr:oneCellAnchor>
  <xdr:oneCellAnchor>
    <xdr:from>
      <xdr:col>10</xdr:col>
      <xdr:colOff>133350</xdr:colOff>
      <xdr:row>17</xdr:row>
      <xdr:rowOff>28575</xdr:rowOff>
    </xdr:from>
    <xdr:ext cx="685800" cy="228600"/>
    <xdr:sp>
      <xdr:nvSpPr>
        <xdr:cNvPr id="6" name="テキスト ボックス 6"/>
        <xdr:cNvSpPr txBox="1">
          <a:spLocks noChangeArrowheads="1"/>
        </xdr:cNvSpPr>
      </xdr:nvSpPr>
      <xdr:spPr>
        <a:xfrm>
          <a:off x="5467350" y="26955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イギリス</a:t>
          </a:r>
        </a:p>
      </xdr:txBody>
    </xdr:sp>
    <xdr:clientData/>
  </xdr:oneCellAnchor>
  <xdr:oneCellAnchor>
    <xdr:from>
      <xdr:col>10</xdr:col>
      <xdr:colOff>85725</xdr:colOff>
      <xdr:row>19</xdr:row>
      <xdr:rowOff>104775</xdr:rowOff>
    </xdr:from>
    <xdr:ext cx="685800" cy="219075"/>
    <xdr:sp>
      <xdr:nvSpPr>
        <xdr:cNvPr id="7" name="テキスト ボックス 7"/>
        <xdr:cNvSpPr txBox="1">
          <a:spLocks noChangeArrowheads="1"/>
        </xdr:cNvSpPr>
      </xdr:nvSpPr>
      <xdr:spPr>
        <a:xfrm>
          <a:off x="5419725" y="305752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←カナダ</a:t>
          </a:r>
        </a:p>
      </xdr:txBody>
    </xdr:sp>
    <xdr:clientData/>
  </xdr:oneCellAnchor>
  <xdr:oneCellAnchor>
    <xdr:from>
      <xdr:col>10</xdr:col>
      <xdr:colOff>95250</xdr:colOff>
      <xdr:row>21</xdr:row>
      <xdr:rowOff>85725</xdr:rowOff>
    </xdr:from>
    <xdr:ext cx="838200" cy="219075"/>
    <xdr:sp>
      <xdr:nvSpPr>
        <xdr:cNvPr id="8" name="テキスト ボックス 8"/>
        <xdr:cNvSpPr txBox="1">
          <a:spLocks noChangeArrowheads="1"/>
        </xdr:cNvSpPr>
      </xdr:nvSpPr>
      <xdr:spPr>
        <a:xfrm>
          <a:off x="5429250" y="332422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←アメリカ</a:t>
          </a:r>
        </a:p>
      </xdr:txBody>
    </xdr:sp>
    <xdr:clientData/>
  </xdr:oneCellAnchor>
  <xdr:oneCellAnchor>
    <xdr:from>
      <xdr:col>10</xdr:col>
      <xdr:colOff>57150</xdr:colOff>
      <xdr:row>24</xdr:row>
      <xdr:rowOff>104775</xdr:rowOff>
    </xdr:from>
    <xdr:ext cx="533400" cy="219075"/>
    <xdr:sp>
      <xdr:nvSpPr>
        <xdr:cNvPr id="9" name="テキスト ボックス 9"/>
        <xdr:cNvSpPr txBox="1">
          <a:spLocks noChangeArrowheads="1"/>
        </xdr:cNvSpPr>
      </xdr:nvSpPr>
      <xdr:spPr>
        <a:xfrm>
          <a:off x="5391150" y="377190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←韓国</a:t>
          </a:r>
        </a:p>
      </xdr:txBody>
    </xdr:sp>
    <xdr:clientData/>
  </xdr:oneCellAnchor>
  <xdr:twoCellAnchor>
    <xdr:from>
      <xdr:col>9</xdr:col>
      <xdr:colOff>457200</xdr:colOff>
      <xdr:row>8</xdr:row>
      <xdr:rowOff>9525</xdr:rowOff>
    </xdr:from>
    <xdr:to>
      <xdr:col>10</xdr:col>
      <xdr:colOff>266700</xdr:colOff>
      <xdr:row>10</xdr:row>
      <xdr:rowOff>47625</xdr:rowOff>
    </xdr:to>
    <xdr:sp>
      <xdr:nvSpPr>
        <xdr:cNvPr id="10" name="直線矢印コネクタ 10"/>
        <xdr:cNvSpPr>
          <a:spLocks/>
        </xdr:cNvSpPr>
      </xdr:nvSpPr>
      <xdr:spPr>
        <a:xfrm rot="10800000" flipV="1">
          <a:off x="5257800" y="1390650"/>
          <a:ext cx="3429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390525</xdr:colOff>
      <xdr:row>11</xdr:row>
      <xdr:rowOff>133350</xdr:rowOff>
    </xdr:from>
    <xdr:to>
      <xdr:col>10</xdr:col>
      <xdr:colOff>323850</xdr:colOff>
      <xdr:row>12</xdr:row>
      <xdr:rowOff>85725</xdr:rowOff>
    </xdr:to>
    <xdr:sp>
      <xdr:nvSpPr>
        <xdr:cNvPr id="11" name="直線矢印コネクタ 11"/>
        <xdr:cNvSpPr>
          <a:spLocks/>
        </xdr:cNvSpPr>
      </xdr:nvSpPr>
      <xdr:spPr>
        <a:xfrm rot="10800000">
          <a:off x="5191125" y="1943100"/>
          <a:ext cx="46672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447675</xdr:colOff>
      <xdr:row>14</xdr:row>
      <xdr:rowOff>57150</xdr:rowOff>
    </xdr:from>
    <xdr:to>
      <xdr:col>10</xdr:col>
      <xdr:colOff>200025</xdr:colOff>
      <xdr:row>16</xdr:row>
      <xdr:rowOff>47625</xdr:rowOff>
    </xdr:to>
    <xdr:sp>
      <xdr:nvSpPr>
        <xdr:cNvPr id="12" name="直線矢印コネクタ 12"/>
        <xdr:cNvSpPr>
          <a:spLocks/>
        </xdr:cNvSpPr>
      </xdr:nvSpPr>
      <xdr:spPr>
        <a:xfrm rot="10800000" flipV="1">
          <a:off x="5248275" y="2295525"/>
          <a:ext cx="2857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9525</xdr:rowOff>
    </xdr:from>
    <xdr:to>
      <xdr:col>10</xdr:col>
      <xdr:colOff>266700</xdr:colOff>
      <xdr:row>17</xdr:row>
      <xdr:rowOff>114300</xdr:rowOff>
    </xdr:to>
    <xdr:sp>
      <xdr:nvSpPr>
        <xdr:cNvPr id="13" name="直線矢印コネクタ 13"/>
        <xdr:cNvSpPr>
          <a:spLocks/>
        </xdr:cNvSpPr>
      </xdr:nvSpPr>
      <xdr:spPr>
        <a:xfrm rot="10800000">
          <a:off x="5391150" y="2676525"/>
          <a:ext cx="20955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323850</xdr:colOff>
      <xdr:row>0</xdr:row>
      <xdr:rowOff>314325</xdr:rowOff>
    </xdr:from>
    <xdr:ext cx="533400" cy="219075"/>
    <xdr:sp>
      <xdr:nvSpPr>
        <xdr:cNvPr id="14" name="テキスト ボックス 14"/>
        <xdr:cNvSpPr txBox="1">
          <a:spLocks noChangeArrowheads="1"/>
        </xdr:cNvSpPr>
      </xdr:nvSpPr>
      <xdr:spPr>
        <a:xfrm>
          <a:off x="323850" y="3143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7.5" style="1" customWidth="1"/>
    <col min="2" max="2" width="12" style="1" hidden="1" customWidth="1"/>
    <col min="3" max="3" width="6.66015625" style="10" customWidth="1"/>
    <col min="4" max="4" width="3.66015625" style="10" customWidth="1"/>
    <col min="5" max="16" width="10" style="1" customWidth="1"/>
    <col min="17" max="16384" width="9.33203125" style="1" customWidth="1"/>
  </cols>
  <sheetData>
    <row r="1" spans="1:16" ht="22.5" customHeight="1">
      <c r="A1" s="2"/>
      <c r="B1" s="2"/>
      <c r="C1" s="42" t="s">
        <v>47</v>
      </c>
      <c r="P1" s="43" t="s">
        <v>48</v>
      </c>
    </row>
    <row r="2" spans="2:16" ht="33" customHeight="1">
      <c r="B2" s="11"/>
      <c r="C2" s="45" t="s">
        <v>31</v>
      </c>
      <c r="D2" s="46"/>
      <c r="E2" s="35" t="s">
        <v>2</v>
      </c>
      <c r="F2" s="17" t="s">
        <v>0</v>
      </c>
      <c r="G2" s="17" t="s">
        <v>3</v>
      </c>
      <c r="H2" s="17" t="s">
        <v>1</v>
      </c>
      <c r="I2" s="17" t="s">
        <v>7</v>
      </c>
      <c r="J2" s="17" t="s">
        <v>8</v>
      </c>
      <c r="K2" s="17" t="s">
        <v>6</v>
      </c>
      <c r="L2" s="17" t="s">
        <v>4</v>
      </c>
      <c r="M2" s="17" t="s">
        <v>5</v>
      </c>
      <c r="N2" s="17" t="s">
        <v>9</v>
      </c>
      <c r="O2" s="17" t="s">
        <v>10</v>
      </c>
      <c r="P2" s="12" t="s">
        <v>11</v>
      </c>
    </row>
    <row r="3" spans="1:16" s="26" customFormat="1" ht="21.75" customHeight="1">
      <c r="A3" s="2"/>
      <c r="B3" s="3" t="s">
        <v>16</v>
      </c>
      <c r="C3" s="24">
        <v>1950</v>
      </c>
      <c r="D3" s="15" t="s">
        <v>30</v>
      </c>
      <c r="E3" s="36">
        <v>4.940179220749081</v>
      </c>
      <c r="F3" s="27">
        <v>4.512108019952445</v>
      </c>
      <c r="G3" s="27">
        <v>2.8680856238066323</v>
      </c>
      <c r="H3" s="27">
        <v>3.1371241325618886</v>
      </c>
      <c r="I3" s="27">
        <v>6.186406769746248</v>
      </c>
      <c r="J3" s="27">
        <v>10.83228959247125</v>
      </c>
      <c r="K3" s="27">
        <v>8.091075230671139</v>
      </c>
      <c r="L3" s="27">
        <v>11.38972368034322</v>
      </c>
      <c r="M3" s="27">
        <v>9.718324859063857</v>
      </c>
      <c r="N3" s="27">
        <v>2.974623770663028</v>
      </c>
      <c r="O3" s="27">
        <v>7.67268857960732</v>
      </c>
      <c r="P3" s="28">
        <v>8.264702967511429</v>
      </c>
    </row>
    <row r="4" spans="1:16" s="26" customFormat="1" ht="12">
      <c r="A4" s="2"/>
      <c r="B4" s="3" t="s">
        <v>17</v>
      </c>
      <c r="C4" s="24">
        <v>1955</v>
      </c>
      <c r="D4" s="15" t="s">
        <v>30</v>
      </c>
      <c r="E4" s="36">
        <v>5.313528971200682</v>
      </c>
      <c r="F4" s="27">
        <v>4.125707968304967</v>
      </c>
      <c r="G4" s="27">
        <v>3.390758106398762</v>
      </c>
      <c r="H4" s="27">
        <v>3.13890587789052</v>
      </c>
      <c r="I4" s="27">
        <v>6.3445950009649765</v>
      </c>
      <c r="J4" s="27">
        <v>11.326352148322007</v>
      </c>
      <c r="K4" s="27">
        <v>8.809297133794706</v>
      </c>
      <c r="L4" s="27">
        <v>11.567094893827008</v>
      </c>
      <c r="M4" s="27">
        <v>10.688788386462548</v>
      </c>
      <c r="N4" s="27">
        <v>3.0215022305479726</v>
      </c>
      <c r="O4" s="27">
        <v>7.746498027324374</v>
      </c>
      <c r="P4" s="28">
        <v>8.810690123920105</v>
      </c>
    </row>
    <row r="5" spans="1:16" s="26" customFormat="1" ht="12">
      <c r="A5" s="2"/>
      <c r="B5" s="3" t="s">
        <v>18</v>
      </c>
      <c r="C5" s="24">
        <v>1960</v>
      </c>
      <c r="D5" s="15" t="s">
        <v>30</v>
      </c>
      <c r="E5" s="36">
        <v>5.7241723020846305</v>
      </c>
      <c r="F5" s="27">
        <v>4.0008746014823515</v>
      </c>
      <c r="G5" s="27">
        <v>3.7414505583279545</v>
      </c>
      <c r="H5" s="27">
        <v>3.016575683417588</v>
      </c>
      <c r="I5" s="27">
        <v>6.300250894659297</v>
      </c>
      <c r="J5" s="27">
        <v>11.72380340906643</v>
      </c>
      <c r="K5" s="27">
        <v>9.512809871025672</v>
      </c>
      <c r="L5" s="27">
        <v>11.647618221738231</v>
      </c>
      <c r="M5" s="27">
        <v>11.517344822520455</v>
      </c>
      <c r="N5" s="27">
        <v>3.149801767623962</v>
      </c>
      <c r="O5" s="27">
        <v>7.499069323154621</v>
      </c>
      <c r="P5" s="28">
        <v>9.186198517476459</v>
      </c>
    </row>
    <row r="6" spans="1:16" s="26" customFormat="1" ht="12">
      <c r="A6" s="2"/>
      <c r="B6" s="3" t="s">
        <v>19</v>
      </c>
      <c r="C6" s="24">
        <v>1965</v>
      </c>
      <c r="D6" s="15" t="s">
        <v>30</v>
      </c>
      <c r="E6" s="36">
        <v>6.285325519479133</v>
      </c>
      <c r="F6" s="27">
        <v>3.695269953278639</v>
      </c>
      <c r="G6" s="27">
        <v>3.3838501940825085</v>
      </c>
      <c r="H6" s="27">
        <v>3.17585715148756</v>
      </c>
      <c r="I6" s="27">
        <v>6.629558397043055</v>
      </c>
      <c r="J6" s="27">
        <v>12.177781599925327</v>
      </c>
      <c r="K6" s="27">
        <v>10.147349900093314</v>
      </c>
      <c r="L6" s="27">
        <v>12.10572690694337</v>
      </c>
      <c r="M6" s="27">
        <v>12.523842308892277</v>
      </c>
      <c r="N6" s="27">
        <v>3.376317498695299</v>
      </c>
      <c r="O6" s="27">
        <v>7.66649871264897</v>
      </c>
      <c r="P6" s="28">
        <v>9.501274358505436</v>
      </c>
    </row>
    <row r="7" spans="1:16" s="26" customFormat="1" ht="12">
      <c r="A7" s="2"/>
      <c r="B7" s="3" t="s">
        <v>20</v>
      </c>
      <c r="C7" s="24">
        <v>1970</v>
      </c>
      <c r="D7" s="15" t="s">
        <v>30</v>
      </c>
      <c r="E7" s="36">
        <v>7.063755716789494</v>
      </c>
      <c r="F7" s="27">
        <v>4.0248222060348535</v>
      </c>
      <c r="G7" s="27">
        <v>3.315812862685716</v>
      </c>
      <c r="H7" s="27">
        <v>3.2511379079450737</v>
      </c>
      <c r="I7" s="27">
        <v>7.688925341761142</v>
      </c>
      <c r="J7" s="27">
        <v>13.02799207625286</v>
      </c>
      <c r="K7" s="27">
        <v>11.070715876666101</v>
      </c>
      <c r="L7" s="27">
        <v>12.856694332108063</v>
      </c>
      <c r="M7" s="27">
        <v>13.693253975823014</v>
      </c>
      <c r="N7" s="27">
        <v>3.543632493762588</v>
      </c>
      <c r="O7" s="27">
        <v>7.900292192400784</v>
      </c>
      <c r="P7" s="28">
        <v>9.836021597328973</v>
      </c>
    </row>
    <row r="8" spans="1:16" s="26" customFormat="1" ht="24" customHeight="1">
      <c r="A8" s="2"/>
      <c r="B8" s="3" t="s">
        <v>21</v>
      </c>
      <c r="C8" s="24">
        <v>1975</v>
      </c>
      <c r="D8" s="15" t="s">
        <v>30</v>
      </c>
      <c r="E8" s="36">
        <v>7.923100012352824</v>
      </c>
      <c r="F8" s="27">
        <v>4.5817636704378595</v>
      </c>
      <c r="G8" s="27">
        <v>3.475379107249003</v>
      </c>
      <c r="H8" s="27">
        <v>3.4228404709607503</v>
      </c>
      <c r="I8" s="27">
        <v>8.852843340963478</v>
      </c>
      <c r="J8" s="27">
        <v>14.043302791448273</v>
      </c>
      <c r="K8" s="27">
        <v>12.209750426876843</v>
      </c>
      <c r="L8" s="27">
        <v>13.46136305847514</v>
      </c>
      <c r="M8" s="27">
        <v>14.837432230566815</v>
      </c>
      <c r="N8" s="27">
        <v>3.801057029082623</v>
      </c>
      <c r="O8" s="27">
        <v>8.459307711878937</v>
      </c>
      <c r="P8" s="28">
        <v>10.46253744460081</v>
      </c>
    </row>
    <row r="9" spans="1:16" s="26" customFormat="1" ht="12">
      <c r="A9" s="2"/>
      <c r="B9" s="3" t="s">
        <v>22</v>
      </c>
      <c r="C9" s="24">
        <v>1980</v>
      </c>
      <c r="D9" s="15" t="s">
        <v>30</v>
      </c>
      <c r="E9" s="36">
        <v>9.101157370879372</v>
      </c>
      <c r="F9" s="27">
        <v>5.154449191351869</v>
      </c>
      <c r="G9" s="27">
        <v>3.8609000166312817</v>
      </c>
      <c r="H9" s="27">
        <v>3.5559013761346763</v>
      </c>
      <c r="I9" s="27">
        <v>10.208348738735769</v>
      </c>
      <c r="J9" s="27">
        <v>14.927439671032868</v>
      </c>
      <c r="K9" s="27">
        <v>13.363752242015734</v>
      </c>
      <c r="L9" s="27">
        <v>13.925957843133416</v>
      </c>
      <c r="M9" s="27">
        <v>15.596827107995587</v>
      </c>
      <c r="N9" s="27">
        <v>4.023648836731315</v>
      </c>
      <c r="O9" s="27">
        <v>9.404984288601407</v>
      </c>
      <c r="P9" s="28">
        <v>11.28081781736856</v>
      </c>
    </row>
    <row r="10" spans="1:16" s="26" customFormat="1" ht="12">
      <c r="A10" s="2"/>
      <c r="B10" s="3" t="s">
        <v>23</v>
      </c>
      <c r="C10" s="24">
        <v>1985</v>
      </c>
      <c r="D10" s="15" t="s">
        <v>30</v>
      </c>
      <c r="E10" s="36">
        <v>10.303770482074853</v>
      </c>
      <c r="F10" s="27">
        <v>5.6795289857011655</v>
      </c>
      <c r="G10" s="27">
        <v>4.331552568392364</v>
      </c>
      <c r="H10" s="27">
        <v>3.6711675214176682</v>
      </c>
      <c r="I10" s="27">
        <v>9.770201924354936</v>
      </c>
      <c r="J10" s="27">
        <v>15.113560352593955</v>
      </c>
      <c r="K10" s="27">
        <v>13.142028587577842</v>
      </c>
      <c r="L10" s="27">
        <v>12.910457420041238</v>
      </c>
      <c r="M10" s="27">
        <v>14.560548626743625</v>
      </c>
      <c r="N10" s="27">
        <v>4.134441681124992</v>
      </c>
      <c r="O10" s="27">
        <v>10.252963054629047</v>
      </c>
      <c r="P10" s="28">
        <v>11.883541170861855</v>
      </c>
    </row>
    <row r="11" spans="1:16" s="26" customFormat="1" ht="12">
      <c r="A11" s="2"/>
      <c r="B11" s="3" t="s">
        <v>24</v>
      </c>
      <c r="C11" s="24">
        <v>1990</v>
      </c>
      <c r="D11" s="15" t="s">
        <v>30</v>
      </c>
      <c r="E11" s="36">
        <v>12.081451883650548</v>
      </c>
      <c r="F11" s="27">
        <v>5.94218542627198</v>
      </c>
      <c r="G11" s="27">
        <v>4.979089870455964</v>
      </c>
      <c r="H11" s="27">
        <v>3.7858815385239932</v>
      </c>
      <c r="I11" s="27">
        <v>10.200477523800519</v>
      </c>
      <c r="J11" s="27">
        <v>15.703091144384196</v>
      </c>
      <c r="K11" s="27">
        <v>14.933093540243734</v>
      </c>
      <c r="L11" s="27">
        <v>14.02712409091727</v>
      </c>
      <c r="M11" s="27">
        <v>14.892360111736702</v>
      </c>
      <c r="N11" s="27">
        <v>4.455351033729949</v>
      </c>
      <c r="O11" s="27">
        <v>11.266649035441285</v>
      </c>
      <c r="P11" s="28">
        <v>12.489321377821122</v>
      </c>
    </row>
    <row r="12" spans="1:16" s="26" customFormat="1" ht="12">
      <c r="A12" s="2"/>
      <c r="B12" s="3" t="s">
        <v>15</v>
      </c>
      <c r="C12" s="24">
        <v>1995</v>
      </c>
      <c r="D12" s="15" t="s">
        <v>30</v>
      </c>
      <c r="E12" s="36">
        <v>14.55749986688778</v>
      </c>
      <c r="F12" s="27">
        <v>6.3902062313520895</v>
      </c>
      <c r="G12" s="27">
        <v>5.909199207033125</v>
      </c>
      <c r="H12" s="27">
        <v>3.954897932153313</v>
      </c>
      <c r="I12" s="27">
        <v>12.056891033432988</v>
      </c>
      <c r="J12" s="27">
        <v>15.829144195039724</v>
      </c>
      <c r="K12" s="27">
        <v>16.669903276818076</v>
      </c>
      <c r="L12" s="27">
        <v>15.165894507413938</v>
      </c>
      <c r="M12" s="27">
        <v>15.415998017123053</v>
      </c>
      <c r="N12" s="27">
        <v>5.015963665994551</v>
      </c>
      <c r="O12" s="27">
        <v>11.976431580379995</v>
      </c>
      <c r="P12" s="28">
        <v>12.60486650537398</v>
      </c>
    </row>
    <row r="13" spans="1:16" s="26" customFormat="1" ht="24.75" customHeight="1">
      <c r="A13" s="2"/>
      <c r="B13" s="3" t="s">
        <v>25</v>
      </c>
      <c r="C13" s="24">
        <v>2000</v>
      </c>
      <c r="D13" s="15" t="s">
        <v>30</v>
      </c>
      <c r="E13" s="36">
        <v>17.368290505237518</v>
      </c>
      <c r="F13" s="27">
        <v>7.005811160459071</v>
      </c>
      <c r="G13" s="27">
        <v>7.337137052351301</v>
      </c>
      <c r="H13" s="27">
        <v>4.230113585354413</v>
      </c>
      <c r="I13" s="27">
        <v>12.407095985413818</v>
      </c>
      <c r="J13" s="27">
        <v>15.810210792630658</v>
      </c>
      <c r="K13" s="27">
        <v>18.25999004076925</v>
      </c>
      <c r="L13" s="27">
        <v>16.056447154377228</v>
      </c>
      <c r="M13" s="27">
        <v>16.30648896434441</v>
      </c>
      <c r="N13" s="27">
        <v>5.55071607781498</v>
      </c>
      <c r="O13" s="27">
        <v>12.567046435192589</v>
      </c>
      <c r="P13" s="28">
        <v>12.380287728360063</v>
      </c>
    </row>
    <row r="14" spans="1:16" s="26" customFormat="1" ht="12">
      <c r="A14" s="2"/>
      <c r="B14" s="3" t="s">
        <v>26</v>
      </c>
      <c r="C14" s="24">
        <v>2005</v>
      </c>
      <c r="D14" s="15" t="s">
        <v>30</v>
      </c>
      <c r="E14" s="36">
        <v>20.168812741212868</v>
      </c>
      <c r="F14" s="27">
        <v>7.577786661799443</v>
      </c>
      <c r="G14" s="27">
        <v>9.284506635323613</v>
      </c>
      <c r="H14" s="27">
        <v>4.583051365499404</v>
      </c>
      <c r="I14" s="27">
        <v>13.756425496745383</v>
      </c>
      <c r="J14" s="27">
        <v>15.97897052072076</v>
      </c>
      <c r="K14" s="27">
        <v>19.62381342561801</v>
      </c>
      <c r="L14" s="27">
        <v>16.434952847954932</v>
      </c>
      <c r="M14" s="27">
        <v>19.065081304881456</v>
      </c>
      <c r="N14" s="27">
        <v>6.266437576775545</v>
      </c>
      <c r="O14" s="27">
        <v>13.085636267763883</v>
      </c>
      <c r="P14" s="28">
        <v>12.336910074370385</v>
      </c>
    </row>
    <row r="15" spans="1:16" s="26" customFormat="1" ht="12">
      <c r="A15" s="2"/>
      <c r="B15" s="5" t="s">
        <v>27</v>
      </c>
      <c r="C15" s="24">
        <v>2010</v>
      </c>
      <c r="D15" s="15" t="s">
        <v>30</v>
      </c>
      <c r="E15" s="36">
        <v>23.098188630922905</v>
      </c>
      <c r="F15" s="27">
        <v>8.189205795152379</v>
      </c>
      <c r="G15" s="27">
        <v>11.14345707450903</v>
      </c>
      <c r="H15" s="27">
        <v>4.922180695669747</v>
      </c>
      <c r="I15" s="27">
        <v>12.798695428125392</v>
      </c>
      <c r="J15" s="27">
        <v>16.58755452718497</v>
      </c>
      <c r="K15" s="27">
        <v>20.350406983565286</v>
      </c>
      <c r="L15" s="27">
        <v>16.793016538167745</v>
      </c>
      <c r="M15" s="27">
        <v>20.38238587386174</v>
      </c>
      <c r="N15" s="27">
        <v>7.003160918994841</v>
      </c>
      <c r="O15" s="27">
        <v>14.114311800714432</v>
      </c>
      <c r="P15" s="28">
        <v>13.059413433326133</v>
      </c>
    </row>
    <row r="16" spans="3:16" ht="6.75" customHeight="1">
      <c r="C16" s="25"/>
      <c r="D16" s="2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6"/>
    </row>
    <row r="17" spans="3:16" ht="6.75" customHeight="1">
      <c r="C17" s="24"/>
      <c r="D17" s="2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3:32" ht="12.75" customHeight="1">
      <c r="C18" s="39" t="s">
        <v>32</v>
      </c>
      <c r="D18" s="3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3:12" ht="12">
      <c r="C19" s="37" t="s">
        <v>46</v>
      </c>
      <c r="F19" s="38"/>
      <c r="G19" s="38"/>
      <c r="H19" s="38"/>
      <c r="I19" s="38"/>
      <c r="J19" s="38"/>
      <c r="K19" s="38"/>
      <c r="L19" s="38"/>
    </row>
  </sheetData>
  <sheetProtection/>
  <mergeCells count="1">
    <mergeCell ref="C2:D2"/>
  </mergeCells>
  <printOptions/>
  <pageMargins left="0.7" right="0.7" top="0.75" bottom="0.75" header="0.3" footer="0.3"/>
  <pageSetup horizontalDpi="97" verticalDpi="97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zoomScale="89" zoomScaleNormal="89" zoomScalePageLayoutView="0" workbookViewId="0" topLeftCell="H1">
      <selection activeCell="K50" sqref="K50"/>
    </sheetView>
  </sheetViews>
  <sheetFormatPr defaultColWidth="9.33203125" defaultRowHeight="11.25"/>
  <cols>
    <col min="1" max="1" width="3.83203125" style="1" customWidth="1"/>
    <col min="2" max="2" width="12" style="1" customWidth="1"/>
    <col min="3" max="3" width="7.66015625" style="10" customWidth="1"/>
    <col min="4" max="11" width="9.83203125" style="1" customWidth="1"/>
    <col min="12" max="12" width="9.33203125" style="1" customWidth="1"/>
    <col min="13" max="13" width="6.83203125" style="1" customWidth="1"/>
    <col min="14" max="16384" width="9.33203125" style="1" customWidth="1"/>
  </cols>
  <sheetData>
    <row r="1" spans="1:2" ht="20.25" customHeight="1">
      <c r="A1" s="2"/>
      <c r="B1" s="2" t="s">
        <v>29</v>
      </c>
    </row>
    <row r="2" spans="2:11" ht="12.75">
      <c r="B2" s="11"/>
      <c r="C2" s="14"/>
      <c r="D2" s="17" t="s">
        <v>2</v>
      </c>
      <c r="E2" s="17" t="s">
        <v>3</v>
      </c>
      <c r="F2" s="17" t="s">
        <v>8</v>
      </c>
      <c r="G2" s="17" t="s">
        <v>6</v>
      </c>
      <c r="H2" s="17" t="s">
        <v>4</v>
      </c>
      <c r="I2" s="17" t="s">
        <v>5</v>
      </c>
      <c r="J2" s="18" t="s">
        <v>10</v>
      </c>
      <c r="K2" s="12" t="s">
        <v>11</v>
      </c>
    </row>
    <row r="3" spans="2:11" ht="17.25" customHeight="1">
      <c r="B3" s="3" t="s">
        <v>16</v>
      </c>
      <c r="C3" s="40" t="s">
        <v>33</v>
      </c>
      <c r="D3" s="29">
        <f>'表'!E3</f>
        <v>4.940179220749081</v>
      </c>
      <c r="E3" s="29">
        <f>'表'!G3</f>
        <v>2.8680856238066323</v>
      </c>
      <c r="F3" s="29">
        <f>'表'!J3</f>
        <v>10.83228959247125</v>
      </c>
      <c r="G3" s="29">
        <f>'表'!K3</f>
        <v>8.091075230671139</v>
      </c>
      <c r="H3" s="29">
        <f>'表'!L3</f>
        <v>11.38972368034322</v>
      </c>
      <c r="I3" s="29">
        <f>'表'!M3</f>
        <v>9.718324859063857</v>
      </c>
      <c r="J3" s="30">
        <f>'表'!O3</f>
        <v>7.67268857960732</v>
      </c>
      <c r="K3" s="31">
        <f>'表'!P3</f>
        <v>8.264702967511429</v>
      </c>
    </row>
    <row r="4" spans="1:11" ht="17.25" customHeight="1">
      <c r="A4" s="2"/>
      <c r="B4" s="3" t="s">
        <v>17</v>
      </c>
      <c r="C4" s="40" t="s">
        <v>34</v>
      </c>
      <c r="D4" s="29">
        <f>'表'!E4</f>
        <v>5.313528971200682</v>
      </c>
      <c r="E4" s="29">
        <f>'表'!G4</f>
        <v>3.390758106398762</v>
      </c>
      <c r="F4" s="29">
        <f>'表'!J4</f>
        <v>11.326352148322007</v>
      </c>
      <c r="G4" s="29">
        <f>'表'!K4</f>
        <v>8.809297133794706</v>
      </c>
      <c r="H4" s="29">
        <f>'表'!L4</f>
        <v>11.567094893827008</v>
      </c>
      <c r="I4" s="29">
        <f>'表'!M4</f>
        <v>10.688788386462548</v>
      </c>
      <c r="J4" s="30">
        <f>'表'!O4</f>
        <v>7.746498027324374</v>
      </c>
      <c r="K4" s="31">
        <f>'表'!P4</f>
        <v>8.810690123920105</v>
      </c>
    </row>
    <row r="5" spans="1:11" ht="17.25" customHeight="1">
      <c r="A5" s="2"/>
      <c r="B5" s="3" t="s">
        <v>18</v>
      </c>
      <c r="C5" s="40" t="s">
        <v>35</v>
      </c>
      <c r="D5" s="29">
        <f>'表'!E5</f>
        <v>5.7241723020846305</v>
      </c>
      <c r="E5" s="29">
        <f>'表'!G5</f>
        <v>3.7414505583279545</v>
      </c>
      <c r="F5" s="29">
        <f>'表'!J5</f>
        <v>11.72380340906643</v>
      </c>
      <c r="G5" s="29">
        <f>'表'!K5</f>
        <v>9.512809871025672</v>
      </c>
      <c r="H5" s="29">
        <f>'表'!L5</f>
        <v>11.647618221738231</v>
      </c>
      <c r="I5" s="29">
        <f>'表'!M5</f>
        <v>11.517344822520455</v>
      </c>
      <c r="J5" s="30">
        <f>'表'!O5</f>
        <v>7.499069323154621</v>
      </c>
      <c r="K5" s="31">
        <f>'表'!P5</f>
        <v>9.186198517476459</v>
      </c>
    </row>
    <row r="6" spans="1:11" ht="17.25" customHeight="1">
      <c r="A6" s="2"/>
      <c r="B6" s="3" t="s">
        <v>19</v>
      </c>
      <c r="C6" s="40" t="s">
        <v>36</v>
      </c>
      <c r="D6" s="29">
        <f>'表'!E6</f>
        <v>6.285325519479133</v>
      </c>
      <c r="E6" s="29">
        <f>'表'!G6</f>
        <v>3.3838501940825085</v>
      </c>
      <c r="F6" s="29">
        <f>'表'!J6</f>
        <v>12.177781599925327</v>
      </c>
      <c r="G6" s="29">
        <f>'表'!K6</f>
        <v>10.147349900093314</v>
      </c>
      <c r="H6" s="29">
        <f>'表'!L6</f>
        <v>12.10572690694337</v>
      </c>
      <c r="I6" s="29">
        <f>'表'!M6</f>
        <v>12.523842308892277</v>
      </c>
      <c r="J6" s="30">
        <f>'表'!O6</f>
        <v>7.66649871264897</v>
      </c>
      <c r="K6" s="31">
        <f>'表'!P6</f>
        <v>9.501274358505436</v>
      </c>
    </row>
    <row r="7" spans="1:11" ht="17.25" customHeight="1">
      <c r="A7" s="2"/>
      <c r="B7" s="3" t="s">
        <v>20</v>
      </c>
      <c r="C7" s="40" t="s">
        <v>37</v>
      </c>
      <c r="D7" s="29">
        <f>'表'!E7</f>
        <v>7.063755716789494</v>
      </c>
      <c r="E7" s="29">
        <f>'表'!G7</f>
        <v>3.315812862685716</v>
      </c>
      <c r="F7" s="29">
        <f>'表'!J7</f>
        <v>13.02799207625286</v>
      </c>
      <c r="G7" s="29">
        <f>'表'!K7</f>
        <v>11.070715876666101</v>
      </c>
      <c r="H7" s="29">
        <f>'表'!L7</f>
        <v>12.856694332108063</v>
      </c>
      <c r="I7" s="29">
        <f>'表'!M7</f>
        <v>13.693253975823014</v>
      </c>
      <c r="J7" s="30">
        <f>'表'!O7</f>
        <v>7.900292192400784</v>
      </c>
      <c r="K7" s="31">
        <f>'表'!P7</f>
        <v>9.836021597328973</v>
      </c>
    </row>
    <row r="8" spans="1:11" ht="17.25" customHeight="1">
      <c r="A8" s="2"/>
      <c r="B8" s="3" t="s">
        <v>21</v>
      </c>
      <c r="C8" s="40" t="s">
        <v>38</v>
      </c>
      <c r="D8" s="29">
        <f>'表'!E8</f>
        <v>7.923100012352824</v>
      </c>
      <c r="E8" s="29">
        <f>'表'!G8</f>
        <v>3.475379107249003</v>
      </c>
      <c r="F8" s="29">
        <f>'表'!J8</f>
        <v>14.043302791448273</v>
      </c>
      <c r="G8" s="29">
        <f>'表'!K8</f>
        <v>12.209750426876843</v>
      </c>
      <c r="H8" s="29">
        <f>'表'!L8</f>
        <v>13.46136305847514</v>
      </c>
      <c r="I8" s="29">
        <f>'表'!M8</f>
        <v>14.837432230566815</v>
      </c>
      <c r="J8" s="30">
        <f>'表'!O8</f>
        <v>8.459307711878937</v>
      </c>
      <c r="K8" s="31">
        <f>'表'!P8</f>
        <v>10.46253744460081</v>
      </c>
    </row>
    <row r="9" spans="1:11" ht="17.25" customHeight="1">
      <c r="A9" s="2"/>
      <c r="B9" s="3" t="s">
        <v>22</v>
      </c>
      <c r="C9" s="40" t="s">
        <v>39</v>
      </c>
      <c r="D9" s="29">
        <f>'表'!E9</f>
        <v>9.101157370879372</v>
      </c>
      <c r="E9" s="29">
        <f>'表'!G9</f>
        <v>3.8609000166312817</v>
      </c>
      <c r="F9" s="29">
        <f>'表'!J9</f>
        <v>14.927439671032868</v>
      </c>
      <c r="G9" s="29">
        <f>'表'!K9</f>
        <v>13.363752242015734</v>
      </c>
      <c r="H9" s="29">
        <f>'表'!L9</f>
        <v>13.925957843133416</v>
      </c>
      <c r="I9" s="29">
        <f>'表'!M9</f>
        <v>15.596827107995587</v>
      </c>
      <c r="J9" s="30">
        <f>'表'!O9</f>
        <v>9.404984288601407</v>
      </c>
      <c r="K9" s="31">
        <f>'表'!P9</f>
        <v>11.28081781736856</v>
      </c>
    </row>
    <row r="10" spans="1:11" ht="17.25" customHeight="1">
      <c r="A10" s="2"/>
      <c r="B10" s="3" t="s">
        <v>23</v>
      </c>
      <c r="C10" s="40" t="s">
        <v>40</v>
      </c>
      <c r="D10" s="29">
        <f>'表'!E10</f>
        <v>10.303770482074853</v>
      </c>
      <c r="E10" s="29">
        <f>'表'!G10</f>
        <v>4.331552568392364</v>
      </c>
      <c r="F10" s="29">
        <f>'表'!J10</f>
        <v>15.113560352593955</v>
      </c>
      <c r="G10" s="29">
        <f>'表'!K10</f>
        <v>13.142028587577842</v>
      </c>
      <c r="H10" s="29">
        <f>'表'!L10</f>
        <v>12.910457420041238</v>
      </c>
      <c r="I10" s="29">
        <f>'表'!M10</f>
        <v>14.560548626743625</v>
      </c>
      <c r="J10" s="30">
        <f>'表'!O10</f>
        <v>10.252963054629047</v>
      </c>
      <c r="K10" s="31">
        <f>'表'!P10</f>
        <v>11.883541170861855</v>
      </c>
    </row>
    <row r="11" spans="1:11" ht="17.25" customHeight="1">
      <c r="A11" s="2"/>
      <c r="B11" s="3" t="s">
        <v>24</v>
      </c>
      <c r="C11" s="40" t="s">
        <v>41</v>
      </c>
      <c r="D11" s="29">
        <f>'表'!E11</f>
        <v>12.081451883650548</v>
      </c>
      <c r="E11" s="29">
        <f>'表'!G11</f>
        <v>4.979089870455964</v>
      </c>
      <c r="F11" s="29">
        <f>'表'!J11</f>
        <v>15.703091144384196</v>
      </c>
      <c r="G11" s="29">
        <f>'表'!K11</f>
        <v>14.933093540243734</v>
      </c>
      <c r="H11" s="29">
        <f>'表'!L11</f>
        <v>14.02712409091727</v>
      </c>
      <c r="I11" s="29">
        <f>'表'!M11</f>
        <v>14.892360111736702</v>
      </c>
      <c r="J11" s="30">
        <f>'表'!O11</f>
        <v>11.266649035441285</v>
      </c>
      <c r="K11" s="31">
        <f>'表'!P11</f>
        <v>12.489321377821122</v>
      </c>
    </row>
    <row r="12" spans="1:11" ht="17.25" customHeight="1">
      <c r="A12" s="2"/>
      <c r="B12" s="3" t="s">
        <v>15</v>
      </c>
      <c r="C12" s="40" t="s">
        <v>42</v>
      </c>
      <c r="D12" s="29">
        <f>'表'!E12</f>
        <v>14.55749986688778</v>
      </c>
      <c r="E12" s="29">
        <f>'表'!G12</f>
        <v>5.909199207033125</v>
      </c>
      <c r="F12" s="29">
        <f>'表'!J12</f>
        <v>15.829144195039724</v>
      </c>
      <c r="G12" s="29">
        <f>'表'!K12</f>
        <v>16.669903276818076</v>
      </c>
      <c r="H12" s="29">
        <f>'表'!L12</f>
        <v>15.165894507413938</v>
      </c>
      <c r="I12" s="29">
        <f>'表'!M12</f>
        <v>15.415998017123053</v>
      </c>
      <c r="J12" s="30">
        <f>'表'!O12</f>
        <v>11.976431580379995</v>
      </c>
      <c r="K12" s="31">
        <f>'表'!P12</f>
        <v>12.60486650537398</v>
      </c>
    </row>
    <row r="13" spans="1:11" ht="17.25" customHeight="1">
      <c r="A13" s="2"/>
      <c r="B13" s="3" t="s">
        <v>25</v>
      </c>
      <c r="C13" s="40" t="s">
        <v>43</v>
      </c>
      <c r="D13" s="29">
        <f>'表'!E13</f>
        <v>17.368290505237518</v>
      </c>
      <c r="E13" s="29">
        <f>'表'!G13</f>
        <v>7.337137052351301</v>
      </c>
      <c r="F13" s="29">
        <f>'表'!J13</f>
        <v>15.810210792630658</v>
      </c>
      <c r="G13" s="29">
        <f>'表'!K13</f>
        <v>18.25999004076925</v>
      </c>
      <c r="H13" s="29">
        <f>'表'!L13</f>
        <v>16.056447154377228</v>
      </c>
      <c r="I13" s="29">
        <f>'表'!M13</f>
        <v>16.30648896434441</v>
      </c>
      <c r="J13" s="30">
        <f>'表'!O13</f>
        <v>12.567046435192589</v>
      </c>
      <c r="K13" s="31">
        <f>'表'!P13</f>
        <v>12.380287728360063</v>
      </c>
    </row>
    <row r="14" spans="1:11" ht="17.25" customHeight="1">
      <c r="A14" s="2"/>
      <c r="B14" s="3" t="s">
        <v>26</v>
      </c>
      <c r="C14" s="40" t="s">
        <v>44</v>
      </c>
      <c r="D14" s="29">
        <f>'表'!E14</f>
        <v>20.168812741212868</v>
      </c>
      <c r="E14" s="29">
        <f>'表'!G14</f>
        <v>9.284506635323613</v>
      </c>
      <c r="F14" s="29">
        <f>'表'!J14</f>
        <v>15.97897052072076</v>
      </c>
      <c r="G14" s="29">
        <f>'表'!K14</f>
        <v>19.62381342561801</v>
      </c>
      <c r="H14" s="29">
        <f>'表'!L14</f>
        <v>16.434952847954932</v>
      </c>
      <c r="I14" s="29">
        <f>'表'!M14</f>
        <v>19.065081304881456</v>
      </c>
      <c r="J14" s="30">
        <f>'表'!O14</f>
        <v>13.085636267763883</v>
      </c>
      <c r="K14" s="31">
        <f>'表'!P14</f>
        <v>12.336910074370385</v>
      </c>
    </row>
    <row r="15" spans="1:11" ht="17.25" customHeight="1">
      <c r="A15" s="2"/>
      <c r="B15" s="5" t="s">
        <v>27</v>
      </c>
      <c r="C15" s="41" t="s">
        <v>45</v>
      </c>
      <c r="D15" s="32">
        <f>'表'!E15</f>
        <v>23.098188630922905</v>
      </c>
      <c r="E15" s="32">
        <f>'表'!G15</f>
        <v>11.14345707450903</v>
      </c>
      <c r="F15" s="32">
        <f>'表'!J15</f>
        <v>16.58755452718497</v>
      </c>
      <c r="G15" s="32">
        <f>'表'!K15</f>
        <v>20.350406983565286</v>
      </c>
      <c r="H15" s="32">
        <f>'表'!L15</f>
        <v>16.793016538167745</v>
      </c>
      <c r="I15" s="32">
        <f>'表'!M15</f>
        <v>20.38238587386174</v>
      </c>
      <c r="J15" s="33">
        <f>'表'!O15</f>
        <v>14.114311800714432</v>
      </c>
      <c r="K15" s="34">
        <f>'表'!P15</f>
        <v>13.059413433326133</v>
      </c>
    </row>
    <row r="16" ht="12.75"/>
    <row r="17" spans="3:36" ht="12.75" customHeight="1">
      <c r="C17" s="7" t="s">
        <v>12</v>
      </c>
      <c r="D17" s="47" t="s">
        <v>14</v>
      </c>
      <c r="E17" s="47"/>
      <c r="F17" s="47"/>
      <c r="G17" s="47"/>
      <c r="H17" s="47"/>
      <c r="I17" s="47"/>
      <c r="J17" s="47"/>
      <c r="K17" s="47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3:4" ht="12.75">
      <c r="C18" s="7"/>
      <c r="D18" s="8" t="s">
        <v>13</v>
      </c>
    </row>
    <row r="19" ht="12.75"/>
    <row r="23" ht="12">
      <c r="B23" s="1" t="s">
        <v>28</v>
      </c>
    </row>
    <row r="24" spans="2:11" ht="12">
      <c r="B24" s="11"/>
      <c r="C24" s="14"/>
      <c r="D24" s="17" t="s">
        <v>2</v>
      </c>
      <c r="E24" s="17" t="s">
        <v>3</v>
      </c>
      <c r="F24" s="17" t="s">
        <v>8</v>
      </c>
      <c r="G24" s="17" t="s">
        <v>6</v>
      </c>
      <c r="H24" s="17" t="s">
        <v>4</v>
      </c>
      <c r="I24" s="17" t="s">
        <v>5</v>
      </c>
      <c r="J24" s="18" t="s">
        <v>10</v>
      </c>
      <c r="K24" s="12" t="s">
        <v>11</v>
      </c>
    </row>
    <row r="25" spans="2:11" ht="12">
      <c r="B25" s="3" t="s">
        <v>16</v>
      </c>
      <c r="C25" s="15">
        <v>1950</v>
      </c>
      <c r="D25" s="19"/>
      <c r="E25" s="19"/>
      <c r="F25" s="19"/>
      <c r="G25" s="19"/>
      <c r="H25" s="19"/>
      <c r="I25" s="19"/>
      <c r="J25" s="20"/>
      <c r="K25" s="13"/>
    </row>
    <row r="26" spans="2:11" ht="12">
      <c r="B26" s="3" t="s">
        <v>17</v>
      </c>
      <c r="C26" s="15">
        <v>1955</v>
      </c>
      <c r="D26" s="21">
        <f>D4-D3</f>
        <v>0.37334975045160146</v>
      </c>
      <c r="E26" s="21">
        <f aca="true" t="shared" si="0" ref="E26:K26">E4-E3</f>
        <v>0.5226724825921298</v>
      </c>
      <c r="F26" s="21">
        <f t="shared" si="0"/>
        <v>0.494062555850757</v>
      </c>
      <c r="G26" s="21">
        <f t="shared" si="0"/>
        <v>0.7182219031235668</v>
      </c>
      <c r="H26" s="21">
        <f t="shared" si="0"/>
        <v>0.17737121348378793</v>
      </c>
      <c r="I26" s="21">
        <f t="shared" si="0"/>
        <v>0.9704635273986906</v>
      </c>
      <c r="J26" s="21">
        <f t="shared" si="0"/>
        <v>0.07380944771705344</v>
      </c>
      <c r="K26" s="21">
        <f t="shared" si="0"/>
        <v>0.5459871564086765</v>
      </c>
    </row>
    <row r="27" spans="2:11" ht="12">
      <c r="B27" s="3" t="s">
        <v>18</v>
      </c>
      <c r="C27" s="15">
        <v>1960</v>
      </c>
      <c r="D27" s="21">
        <f aca="true" t="shared" si="1" ref="D27:K37">D5-D4</f>
        <v>0.4106433308839481</v>
      </c>
      <c r="E27" s="21">
        <f t="shared" si="1"/>
        <v>0.3506924519291923</v>
      </c>
      <c r="F27" s="21">
        <f t="shared" si="1"/>
        <v>0.3974512607444236</v>
      </c>
      <c r="G27" s="21">
        <f t="shared" si="1"/>
        <v>0.703512737230966</v>
      </c>
      <c r="H27" s="21">
        <f t="shared" si="1"/>
        <v>0.08052332791122296</v>
      </c>
      <c r="I27" s="21">
        <f t="shared" si="1"/>
        <v>0.828556436057907</v>
      </c>
      <c r="J27" s="21">
        <f t="shared" si="1"/>
        <v>-0.24742870416975293</v>
      </c>
      <c r="K27" s="21">
        <f t="shared" si="1"/>
        <v>0.3755083935563537</v>
      </c>
    </row>
    <row r="28" spans="2:11" ht="12">
      <c r="B28" s="3" t="s">
        <v>19</v>
      </c>
      <c r="C28" s="15">
        <v>1965</v>
      </c>
      <c r="D28" s="21">
        <f t="shared" si="1"/>
        <v>0.5611532173945024</v>
      </c>
      <c r="E28" s="21">
        <f t="shared" si="1"/>
        <v>-0.35760036424544595</v>
      </c>
      <c r="F28" s="21">
        <f t="shared" si="1"/>
        <v>0.453978190858896</v>
      </c>
      <c r="G28" s="21">
        <f t="shared" si="1"/>
        <v>0.634540029067642</v>
      </c>
      <c r="H28" s="21">
        <f t="shared" si="1"/>
        <v>0.4581086852051399</v>
      </c>
      <c r="I28" s="21">
        <f t="shared" si="1"/>
        <v>1.0064974863718223</v>
      </c>
      <c r="J28" s="21">
        <f t="shared" si="1"/>
        <v>0.16742938949434905</v>
      </c>
      <c r="K28" s="21">
        <f t="shared" si="1"/>
        <v>0.31507584102897646</v>
      </c>
    </row>
    <row r="29" spans="2:11" ht="12">
      <c r="B29" s="3" t="s">
        <v>20</v>
      </c>
      <c r="C29" s="15">
        <v>1970</v>
      </c>
      <c r="D29" s="21">
        <f t="shared" si="1"/>
        <v>0.7784301973103611</v>
      </c>
      <c r="E29" s="21">
        <f t="shared" si="1"/>
        <v>-0.06803733139679258</v>
      </c>
      <c r="F29" s="21">
        <f t="shared" si="1"/>
        <v>0.8502104763275327</v>
      </c>
      <c r="G29" s="21">
        <f t="shared" si="1"/>
        <v>0.9233659765727875</v>
      </c>
      <c r="H29" s="21">
        <f t="shared" si="1"/>
        <v>0.7509674251646921</v>
      </c>
      <c r="I29" s="21">
        <f t="shared" si="1"/>
        <v>1.1694116669307366</v>
      </c>
      <c r="J29" s="21">
        <f t="shared" si="1"/>
        <v>0.23379347975181375</v>
      </c>
      <c r="K29" s="21">
        <f t="shared" si="1"/>
        <v>0.3347472388235371</v>
      </c>
    </row>
    <row r="30" spans="2:11" ht="12">
      <c r="B30" s="3" t="s">
        <v>21</v>
      </c>
      <c r="C30" s="15">
        <v>1975</v>
      </c>
      <c r="D30" s="21">
        <f t="shared" si="1"/>
        <v>0.8593442955633304</v>
      </c>
      <c r="E30" s="21">
        <f t="shared" si="1"/>
        <v>0.15956624456328683</v>
      </c>
      <c r="F30" s="21">
        <f t="shared" si="1"/>
        <v>1.0153107151954135</v>
      </c>
      <c r="G30" s="21">
        <f t="shared" si="1"/>
        <v>1.1390345502107415</v>
      </c>
      <c r="H30" s="21">
        <f t="shared" si="1"/>
        <v>0.6046687263670769</v>
      </c>
      <c r="I30" s="21">
        <f t="shared" si="1"/>
        <v>1.1441782547438013</v>
      </c>
      <c r="J30" s="21">
        <f t="shared" si="1"/>
        <v>0.5590155194781534</v>
      </c>
      <c r="K30" s="21">
        <f t="shared" si="1"/>
        <v>0.626515847271838</v>
      </c>
    </row>
    <row r="31" spans="2:11" ht="12">
      <c r="B31" s="3" t="s">
        <v>22</v>
      </c>
      <c r="C31" s="15">
        <v>1980</v>
      </c>
      <c r="D31" s="21">
        <f t="shared" si="1"/>
        <v>1.178057358526548</v>
      </c>
      <c r="E31" s="21">
        <f t="shared" si="1"/>
        <v>0.3855209093822789</v>
      </c>
      <c r="F31" s="21">
        <f t="shared" si="1"/>
        <v>0.8841368795845952</v>
      </c>
      <c r="G31" s="21">
        <f t="shared" si="1"/>
        <v>1.1540018151388907</v>
      </c>
      <c r="H31" s="21">
        <f t="shared" si="1"/>
        <v>0.4645947846582761</v>
      </c>
      <c r="I31" s="21">
        <f t="shared" si="1"/>
        <v>0.7593948774287718</v>
      </c>
      <c r="J31" s="21">
        <f t="shared" si="1"/>
        <v>0.9456765767224695</v>
      </c>
      <c r="K31" s="21">
        <f t="shared" si="1"/>
        <v>0.8182803727677488</v>
      </c>
    </row>
    <row r="32" spans="2:22" ht="12.75">
      <c r="B32" s="3" t="s">
        <v>23</v>
      </c>
      <c r="C32" s="15">
        <v>1985</v>
      </c>
      <c r="D32" s="21">
        <f t="shared" si="1"/>
        <v>1.2026131111954808</v>
      </c>
      <c r="E32" s="21">
        <f t="shared" si="1"/>
        <v>0.470652551761082</v>
      </c>
      <c r="F32" s="21">
        <f t="shared" si="1"/>
        <v>0.1861206815610874</v>
      </c>
      <c r="G32" s="21">
        <f t="shared" si="1"/>
        <v>-0.22172365443789133</v>
      </c>
      <c r="H32" s="21">
        <f t="shared" si="1"/>
        <v>-1.0155004230921776</v>
      </c>
      <c r="I32" s="21">
        <f t="shared" si="1"/>
        <v>-1.036278481251962</v>
      </c>
      <c r="J32" s="21">
        <f t="shared" si="1"/>
        <v>0.8479787660276408</v>
      </c>
      <c r="K32" s="21">
        <f t="shared" si="1"/>
        <v>0.6027233534932961</v>
      </c>
      <c r="N32" s="7"/>
      <c r="O32" s="47"/>
      <c r="P32" s="47"/>
      <c r="Q32" s="47"/>
      <c r="R32" s="47"/>
      <c r="S32" s="47"/>
      <c r="T32" s="47"/>
      <c r="U32" s="47"/>
      <c r="V32" s="47"/>
    </row>
    <row r="33" spans="2:15" ht="12">
      <c r="B33" s="3" t="s">
        <v>24</v>
      </c>
      <c r="C33" s="15">
        <v>1990</v>
      </c>
      <c r="D33" s="21">
        <f t="shared" si="1"/>
        <v>1.7776814015756948</v>
      </c>
      <c r="E33" s="21">
        <f t="shared" si="1"/>
        <v>0.6475373020636006</v>
      </c>
      <c r="F33" s="21">
        <f t="shared" si="1"/>
        <v>0.5895307917902404</v>
      </c>
      <c r="G33" s="21">
        <f t="shared" si="1"/>
        <v>1.7910649526658915</v>
      </c>
      <c r="H33" s="21">
        <f t="shared" si="1"/>
        <v>1.1166666708760324</v>
      </c>
      <c r="I33" s="21">
        <f t="shared" si="1"/>
        <v>0.3318114849930769</v>
      </c>
      <c r="J33" s="21">
        <f t="shared" si="1"/>
        <v>1.0136859808122374</v>
      </c>
      <c r="K33" s="21">
        <f t="shared" si="1"/>
        <v>0.6057802069592668</v>
      </c>
      <c r="N33" s="7"/>
      <c r="O33" s="8"/>
    </row>
    <row r="34" spans="2:11" ht="12">
      <c r="B34" s="3" t="s">
        <v>15</v>
      </c>
      <c r="C34" s="15">
        <v>1995</v>
      </c>
      <c r="D34" s="21">
        <f t="shared" si="1"/>
        <v>2.4760479832372315</v>
      </c>
      <c r="E34" s="21">
        <f t="shared" si="1"/>
        <v>0.9301093365771607</v>
      </c>
      <c r="F34" s="21">
        <f t="shared" si="1"/>
        <v>0.1260530506555284</v>
      </c>
      <c r="G34" s="21">
        <f t="shared" si="1"/>
        <v>1.736809736574342</v>
      </c>
      <c r="H34" s="21">
        <f t="shared" si="1"/>
        <v>1.1387704164966674</v>
      </c>
      <c r="I34" s="21">
        <f t="shared" si="1"/>
        <v>0.5236379053863516</v>
      </c>
      <c r="J34" s="21">
        <f t="shared" si="1"/>
        <v>0.7097825449387098</v>
      </c>
      <c r="K34" s="21">
        <f t="shared" si="1"/>
        <v>0.11554512755285806</v>
      </c>
    </row>
    <row r="35" spans="2:11" ht="12">
      <c r="B35" s="3" t="s">
        <v>25</v>
      </c>
      <c r="C35" s="15">
        <v>2000</v>
      </c>
      <c r="D35" s="22">
        <f t="shared" si="1"/>
        <v>2.8107906383497383</v>
      </c>
      <c r="E35" s="21">
        <f t="shared" si="1"/>
        <v>1.4279378453181764</v>
      </c>
      <c r="F35" s="21">
        <f t="shared" si="1"/>
        <v>-0.018933402409066602</v>
      </c>
      <c r="G35" s="21">
        <f t="shared" si="1"/>
        <v>1.5900867639511738</v>
      </c>
      <c r="H35" s="21">
        <f t="shared" si="1"/>
        <v>0.8905526469632896</v>
      </c>
      <c r="I35" s="21">
        <f t="shared" si="1"/>
        <v>0.8904909472213571</v>
      </c>
      <c r="J35" s="21">
        <f t="shared" si="1"/>
        <v>0.5906148548125945</v>
      </c>
      <c r="K35" s="21">
        <f t="shared" si="1"/>
        <v>-0.22457877701391737</v>
      </c>
    </row>
    <row r="36" spans="2:11" ht="12">
      <c r="B36" s="3" t="s">
        <v>26</v>
      </c>
      <c r="C36" s="15">
        <v>2005</v>
      </c>
      <c r="D36" s="22">
        <f t="shared" si="1"/>
        <v>2.8005222359753503</v>
      </c>
      <c r="E36" s="22">
        <f t="shared" si="1"/>
        <v>1.9473695829723114</v>
      </c>
      <c r="F36" s="21">
        <f t="shared" si="1"/>
        <v>0.16875972809010165</v>
      </c>
      <c r="G36" s="21">
        <f t="shared" si="1"/>
        <v>1.3638233848487609</v>
      </c>
      <c r="H36" s="21">
        <f t="shared" si="1"/>
        <v>0.37850569357770425</v>
      </c>
      <c r="I36" s="22">
        <f t="shared" si="1"/>
        <v>2.758592340537046</v>
      </c>
      <c r="J36" s="21">
        <f t="shared" si="1"/>
        <v>0.5185898325712941</v>
      </c>
      <c r="K36" s="21">
        <f t="shared" si="1"/>
        <v>-0.04337765398967797</v>
      </c>
    </row>
    <row r="37" spans="2:11" ht="12">
      <c r="B37" s="5" t="s">
        <v>27</v>
      </c>
      <c r="C37" s="16">
        <v>2010</v>
      </c>
      <c r="D37" s="22">
        <f t="shared" si="1"/>
        <v>2.9293758897100375</v>
      </c>
      <c r="E37" s="22">
        <f t="shared" si="1"/>
        <v>1.858950439185417</v>
      </c>
      <c r="F37" s="21">
        <f t="shared" si="1"/>
        <v>0.608584006464211</v>
      </c>
      <c r="G37" s="21">
        <f t="shared" si="1"/>
        <v>0.7265935579472753</v>
      </c>
      <c r="H37" s="21">
        <f t="shared" si="1"/>
        <v>0.3580636902128127</v>
      </c>
      <c r="I37" s="22">
        <f t="shared" si="1"/>
        <v>1.3173045689802834</v>
      </c>
      <c r="J37" s="21">
        <f t="shared" si="1"/>
        <v>1.0286755329505493</v>
      </c>
      <c r="K37" s="21">
        <f>K15-K14</f>
        <v>0.7225033589557484</v>
      </c>
    </row>
  </sheetData>
  <sheetProtection/>
  <mergeCells count="2">
    <mergeCell ref="D17:K17"/>
    <mergeCell ref="O32:V32"/>
  </mergeCells>
  <printOptions/>
  <pageMargins left="0.51" right="0.43" top="0.75" bottom="0.75" header="0.3" footer="0.3"/>
  <pageSetup horizontalDpi="97" verticalDpi="97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30" customHeight="1">
      <c r="B1" s="44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2011-06-29T08:43:56Z</cp:lastPrinted>
  <dcterms:created xsi:type="dcterms:W3CDTF">2011-04-30T19:53:34Z</dcterms:created>
  <dcterms:modified xsi:type="dcterms:W3CDTF">2011-07-14T05:51:04Z</dcterms:modified>
  <cp:category/>
  <cp:version/>
  <cp:contentType/>
  <cp:contentStatus/>
</cp:coreProperties>
</file>