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05" activeTab="0"/>
  </bookViews>
  <sheets>
    <sheet name="Table 25-1" sheetId="1" r:id="rId1"/>
    <sheet name="Table 25-2" sheetId="2" r:id="rId2"/>
  </sheets>
  <definedNames>
    <definedName name="_xlnm.Print_Area" localSheetId="0">'Table 25-1'!$B$1:$J$74</definedName>
    <definedName name="_xlnm.Print_Area" localSheetId="1">'Table 25-2'!$K$1:$S$74</definedName>
    <definedName name="_xlnm.Print_Titles" localSheetId="0">'Table 25-1'!$B:$J,'Table 25-1'!$1:$4</definedName>
    <definedName name="_xlnm.Print_Titles" localSheetId="1">'Table 25-2'!$K:$S,'Table 25-2'!$1:$4</definedName>
  </definedNames>
  <calcPr fullCalcOnLoad="1"/>
</workbook>
</file>

<file path=xl/sharedStrings.xml><?xml version="1.0" encoding="utf-8"?>
<sst xmlns="http://schemas.openxmlformats.org/spreadsheetml/2006/main" count="903" uniqueCount="69">
  <si>
    <t>Industry not adequately described or stated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</si>
  <si>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</si>
  <si>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</si>
  <si>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</si>
  <si>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</si>
  <si>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</si>
  <si>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</si>
  <si>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</si>
  <si>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</si>
  <si>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</si>
  <si>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</si>
  <si>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</si>
  <si>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</si>
  <si>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</si>
  <si>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</si>
  <si>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</si>
  <si>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</si>
  <si>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</si>
  <si>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</si>
  <si>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</si>
  <si>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</si>
  <si>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</si>
  <si>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</si>
  <si>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Agriculture, forestry &amp; Fishing</t>
  </si>
  <si>
    <t>Manufacturing</t>
  </si>
  <si>
    <t>Water supply, sewerage, waste management and remediation activities</t>
  </si>
  <si>
    <t>Construction</t>
  </si>
  <si>
    <t>Transportation and storage</t>
  </si>
  <si>
    <t>Accommodation and food service activities</t>
  </si>
  <si>
    <t>Information and communication</t>
  </si>
  <si>
    <t>Real estate</t>
  </si>
  <si>
    <t>Education</t>
  </si>
  <si>
    <t>Human health and social work activities</t>
  </si>
  <si>
    <t>Arts, entertainment and recreation</t>
  </si>
  <si>
    <t>Other service activities</t>
  </si>
  <si>
    <t>Use activities of households as employers</t>
  </si>
  <si>
    <t>Activities of extraterritorial organizations and bodies</t>
  </si>
  <si>
    <t>Employer</t>
  </si>
  <si>
    <t>Paid employee</t>
  </si>
  <si>
    <t>Own account worker</t>
  </si>
  <si>
    <t>Unpaid family worker</t>
  </si>
  <si>
    <t>Not stated</t>
  </si>
  <si>
    <t>Female</t>
  </si>
  <si>
    <t>Male</t>
  </si>
  <si>
    <t>Both sexes</t>
  </si>
  <si>
    <t>(%)</t>
  </si>
  <si>
    <t>Table 25-1. Employed Persons aged 5 and over by  Employment Status and Industry (Section)</t>
  </si>
  <si>
    <t>(persons)</t>
  </si>
  <si>
    <t>Section of Industry
(ISIC Rev. 3)</t>
  </si>
  <si>
    <t>Employed Persons aged 5 and over</t>
  </si>
  <si>
    <t>Others</t>
  </si>
  <si>
    <t>(persons)</t>
  </si>
  <si>
    <t>Section of Industry
(ISIC Rev. 3)</t>
  </si>
  <si>
    <t>Employed Persons aged 5 and over</t>
  </si>
  <si>
    <t>Others</t>
  </si>
  <si>
    <t>* ISIC stands for International Standard Industrial Classification.</t>
  </si>
  <si>
    <t>Mining and quarrying</t>
  </si>
  <si>
    <t>Electricity, gas, steam and air-conditioning supply</t>
  </si>
  <si>
    <t>Financial and Insurance activities</t>
  </si>
  <si>
    <t>Professional, and scientific and technical activities</t>
  </si>
  <si>
    <t>Administrative and support service activities</t>
  </si>
  <si>
    <t>Public administration and defense; social security</t>
  </si>
  <si>
    <t xml:space="preserve">Wholesale and retail trade, repair of motor vehicles and motorcycles </t>
  </si>
  <si>
    <t>Agriculture, forestry &amp; fishing</t>
  </si>
  <si>
    <t xml:space="preserve">                     - Tboung Khmum Province (2008)</t>
  </si>
  <si>
    <t xml:space="preserve">                     -Tboung Khmum Province (2008)</t>
  </si>
  <si>
    <t xml:space="preserve">Wholesale and retail trade, repair of
motor vehicles and motorcycles </t>
  </si>
  <si>
    <t xml:space="preserve">Table 25-2. Percent Distribution of Employed Persons aged 5 and over by  Employment Status </t>
  </si>
  <si>
    <t xml:space="preserve">                  and Industry (Section) - Tboung Khmum Province (2008)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</si>
</sst>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.0"/>
  </numFmts>
  <fonts count="39">
    <font>
      <sz val="11"/>
      <color indexed="8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i/>
      <sz val="10"/>
      <name val="Arial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/>
    </xf>
    <xf numFmtId="49" fontId="1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vertical="top" wrapText="1"/>
    </xf>
    <xf numFmtId="192" fontId="2" fillId="0" borderId="14" xfId="0" applyNumberFormat="1" applyFont="1" applyFill="1" applyBorder="1" applyAlignment="1">
      <alignment horizontal="right" vertical="top"/>
    </xf>
    <xf numFmtId="192" fontId="2" fillId="0" borderId="19" xfId="0" applyNumberFormat="1" applyFont="1" applyFill="1" applyBorder="1" applyAlignment="1">
      <alignment horizontal="right" vertical="top"/>
    </xf>
    <xf numFmtId="192" fontId="2" fillId="0" borderId="15" xfId="0" applyNumberFormat="1" applyFont="1" applyFill="1" applyBorder="1" applyAlignment="1">
      <alignment horizontal="right" vertical="top"/>
    </xf>
    <xf numFmtId="192" fontId="2" fillId="0" borderId="16" xfId="0" applyNumberFormat="1" applyFont="1" applyFill="1" applyBorder="1" applyAlignment="1">
      <alignment horizontal="right" vertical="top"/>
    </xf>
    <xf numFmtId="192" fontId="2" fillId="0" borderId="0" xfId="0" applyNumberFormat="1" applyFont="1" applyFill="1" applyBorder="1" applyAlignment="1">
      <alignment horizontal="right" vertical="top"/>
    </xf>
    <xf numFmtId="192" fontId="2" fillId="0" borderId="1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92" fontId="2" fillId="0" borderId="17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192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17" xfId="0" applyNumberFormat="1" applyFont="1" applyFill="1" applyBorder="1" applyAlignment="1">
      <alignment horizontal="right" vertical="top"/>
    </xf>
    <xf numFmtId="0" fontId="1" fillId="0" borderId="19" xfId="0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right" vertical="top"/>
    </xf>
    <xf numFmtId="3" fontId="2" fillId="0" borderId="15" xfId="0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2" width="4.50390625" style="9" customWidth="1"/>
    <col min="3" max="3" width="30.00390625" style="9" customWidth="1"/>
    <col min="4" max="4" width="13.125" style="10" customWidth="1"/>
    <col min="5" max="5" width="8.50390625" style="10" customWidth="1"/>
    <col min="6" max="6" width="8.625" style="10" customWidth="1"/>
    <col min="7" max="7" width="8.25390625" style="10" customWidth="1"/>
    <col min="8" max="8" width="7.75390625" style="10" customWidth="1"/>
    <col min="9" max="9" width="6.50390625" style="10" customWidth="1"/>
    <col min="10" max="10" width="7.00390625" style="10" customWidth="1"/>
    <col min="11" max="11" width="7.375" style="7" customWidth="1"/>
    <col min="12" max="16384" width="9.00390625" style="7" customWidth="1"/>
  </cols>
  <sheetData>
    <row r="1" spans="2:10" ht="20.25" customHeight="1">
      <c r="B1" s="5" t="s">
        <v>46</v>
      </c>
      <c r="C1" s="6"/>
      <c r="D1" s="6"/>
      <c r="E1" s="6"/>
      <c r="F1" s="6"/>
      <c r="G1" s="6"/>
      <c r="H1" s="6"/>
      <c r="I1" s="6"/>
      <c r="J1" s="6"/>
    </row>
    <row r="2" spans="2:8" ht="15.75" customHeight="1">
      <c r="B2" s="8" t="s">
        <v>64</v>
      </c>
      <c r="H2" s="11"/>
    </row>
    <row r="3" spans="2:10" ht="14.25" customHeight="1">
      <c r="B3" s="8"/>
      <c r="H3" s="11"/>
      <c r="I3" s="12"/>
      <c r="J3" s="13" t="s">
        <v>51</v>
      </c>
    </row>
    <row r="4" spans="2:10" ht="42" customHeight="1">
      <c r="B4" s="50" t="s">
        <v>52</v>
      </c>
      <c r="C4" s="51"/>
      <c r="D4" s="14" t="s">
        <v>53</v>
      </c>
      <c r="E4" s="14" t="s">
        <v>37</v>
      </c>
      <c r="F4" s="14" t="s">
        <v>38</v>
      </c>
      <c r="G4" s="14" t="s">
        <v>39</v>
      </c>
      <c r="H4" s="14" t="s">
        <v>40</v>
      </c>
      <c r="I4" s="14" t="s">
        <v>54</v>
      </c>
      <c r="J4" s="14" t="s">
        <v>41</v>
      </c>
    </row>
    <row r="5" spans="2:13" ht="23.25" customHeight="1">
      <c r="B5" s="15"/>
      <c r="C5" s="31" t="s">
        <v>44</v>
      </c>
      <c r="D5" s="47">
        <f>SUM(E5:J5)</f>
        <v>401304</v>
      </c>
      <c r="E5" s="48">
        <v>375</v>
      </c>
      <c r="F5" s="48">
        <v>42111</v>
      </c>
      <c r="G5" s="48">
        <v>153503</v>
      </c>
      <c r="H5" s="48">
        <v>205240</v>
      </c>
      <c r="I5" s="48">
        <v>63</v>
      </c>
      <c r="J5" s="49">
        <v>12</v>
      </c>
      <c r="M5" s="23"/>
    </row>
    <row r="6" spans="2:18" ht="23.25" customHeight="1">
      <c r="B6" s="17" t="s">
        <v>2</v>
      </c>
      <c r="C6" s="18" t="s">
        <v>63</v>
      </c>
      <c r="D6" s="44">
        <f aca="true" t="shared" si="0" ref="D6:D69">SUM(E6:J6)</f>
        <v>346788</v>
      </c>
      <c r="E6" s="38">
        <v>239</v>
      </c>
      <c r="F6" s="38">
        <v>20560</v>
      </c>
      <c r="G6" s="38">
        <v>130012</v>
      </c>
      <c r="H6" s="38">
        <v>195949</v>
      </c>
      <c r="I6" s="38">
        <v>27</v>
      </c>
      <c r="J6" s="39">
        <v>1</v>
      </c>
      <c r="M6" s="23"/>
      <c r="N6" s="23"/>
      <c r="O6" s="23"/>
      <c r="P6" s="23"/>
      <c r="Q6" s="23"/>
      <c r="R6" s="23"/>
    </row>
    <row r="7" spans="2:13" ht="24" customHeight="1">
      <c r="B7" s="17" t="s">
        <v>3</v>
      </c>
      <c r="C7" s="18" t="s">
        <v>56</v>
      </c>
      <c r="D7" s="44">
        <f t="shared" si="0"/>
        <v>117</v>
      </c>
      <c r="E7" s="38" t="s">
        <v>1</v>
      </c>
      <c r="F7" s="38">
        <v>109</v>
      </c>
      <c r="G7" s="38">
        <v>5</v>
      </c>
      <c r="H7" s="38">
        <v>2</v>
      </c>
      <c r="I7" s="38">
        <v>1</v>
      </c>
      <c r="J7" s="39" t="s">
        <v>1</v>
      </c>
      <c r="M7" s="23"/>
    </row>
    <row r="8" spans="2:13" ht="27.75" customHeight="1">
      <c r="B8" s="17" t="s">
        <v>4</v>
      </c>
      <c r="C8" s="18" t="s">
        <v>24</v>
      </c>
      <c r="D8" s="44">
        <f t="shared" si="0"/>
        <v>7224</v>
      </c>
      <c r="E8" s="38">
        <v>46</v>
      </c>
      <c r="F8" s="38">
        <v>3760</v>
      </c>
      <c r="G8" s="38">
        <v>2584</v>
      </c>
      <c r="H8" s="38">
        <v>832</v>
      </c>
      <c r="I8" s="38">
        <v>1</v>
      </c>
      <c r="J8" s="39">
        <v>1</v>
      </c>
      <c r="M8" s="23"/>
    </row>
    <row r="9" spans="2:10" ht="35.25" customHeight="1">
      <c r="B9" s="17" t="s">
        <v>5</v>
      </c>
      <c r="C9" s="18" t="s">
        <v>57</v>
      </c>
      <c r="D9" s="44">
        <f t="shared" si="0"/>
        <v>234</v>
      </c>
      <c r="E9" s="38">
        <v>2</v>
      </c>
      <c r="F9" s="38">
        <v>124</v>
      </c>
      <c r="G9" s="38">
        <v>105</v>
      </c>
      <c r="H9" s="38">
        <v>2</v>
      </c>
      <c r="I9" s="38" t="s">
        <v>1</v>
      </c>
      <c r="J9" s="39">
        <v>1</v>
      </c>
    </row>
    <row r="10" spans="2:10" ht="48.75" customHeight="1">
      <c r="B10" s="17" t="s">
        <v>6</v>
      </c>
      <c r="C10" s="18" t="s">
        <v>25</v>
      </c>
      <c r="D10" s="44">
        <f t="shared" si="0"/>
        <v>155</v>
      </c>
      <c r="E10" s="38" t="s">
        <v>1</v>
      </c>
      <c r="F10" s="38">
        <v>44</v>
      </c>
      <c r="G10" s="38">
        <v>70</v>
      </c>
      <c r="H10" s="38">
        <v>40</v>
      </c>
      <c r="I10" s="38">
        <v>1</v>
      </c>
      <c r="J10" s="39" t="s">
        <v>1</v>
      </c>
    </row>
    <row r="11" spans="2:10" ht="22.5" customHeight="1">
      <c r="B11" s="17" t="s">
        <v>7</v>
      </c>
      <c r="C11" s="18" t="s">
        <v>26</v>
      </c>
      <c r="D11" s="44">
        <f t="shared" si="0"/>
        <v>2524</v>
      </c>
      <c r="E11" s="38">
        <v>1</v>
      </c>
      <c r="F11" s="38">
        <v>2088</v>
      </c>
      <c r="G11" s="38">
        <v>383</v>
      </c>
      <c r="H11" s="38">
        <v>50</v>
      </c>
      <c r="I11" s="38">
        <v>2</v>
      </c>
      <c r="J11" s="39" t="s">
        <v>1</v>
      </c>
    </row>
    <row r="12" spans="2:10" ht="40.5" customHeight="1">
      <c r="B12" s="17" t="s">
        <v>8</v>
      </c>
      <c r="C12" s="18" t="s">
        <v>62</v>
      </c>
      <c r="D12" s="44">
        <f t="shared" si="0"/>
        <v>22455</v>
      </c>
      <c r="E12" s="38">
        <v>25</v>
      </c>
      <c r="F12" s="38">
        <v>680</v>
      </c>
      <c r="G12" s="38">
        <v>13911</v>
      </c>
      <c r="H12" s="38">
        <v>7829</v>
      </c>
      <c r="I12" s="38">
        <v>10</v>
      </c>
      <c r="J12" s="39" t="s">
        <v>1</v>
      </c>
    </row>
    <row r="13" spans="2:10" ht="24.75" customHeight="1">
      <c r="B13" s="17" t="s">
        <v>9</v>
      </c>
      <c r="C13" s="18" t="s">
        <v>27</v>
      </c>
      <c r="D13" s="44">
        <f t="shared" si="0"/>
        <v>5496</v>
      </c>
      <c r="E13" s="38">
        <v>1</v>
      </c>
      <c r="F13" s="38">
        <v>3416</v>
      </c>
      <c r="G13" s="38">
        <v>2029</v>
      </c>
      <c r="H13" s="38">
        <v>45</v>
      </c>
      <c r="I13" s="38">
        <v>5</v>
      </c>
      <c r="J13" s="39" t="s">
        <v>1</v>
      </c>
    </row>
    <row r="14" spans="2:10" ht="31.5" customHeight="1">
      <c r="B14" s="17" t="s">
        <v>10</v>
      </c>
      <c r="C14" s="18" t="s">
        <v>28</v>
      </c>
      <c r="D14" s="44">
        <f t="shared" si="0"/>
        <v>1137</v>
      </c>
      <c r="E14" s="38">
        <v>4</v>
      </c>
      <c r="F14" s="38">
        <v>325</v>
      </c>
      <c r="G14" s="38">
        <v>496</v>
      </c>
      <c r="H14" s="38">
        <v>304</v>
      </c>
      <c r="I14" s="38">
        <v>8</v>
      </c>
      <c r="J14" s="39" t="s">
        <v>1</v>
      </c>
    </row>
    <row r="15" spans="2:10" ht="27.75" customHeight="1">
      <c r="B15" s="17" t="s">
        <v>11</v>
      </c>
      <c r="C15" s="18" t="s">
        <v>29</v>
      </c>
      <c r="D15" s="44">
        <f t="shared" si="0"/>
        <v>56</v>
      </c>
      <c r="E15" s="38" t="s">
        <v>1</v>
      </c>
      <c r="F15" s="38">
        <v>32</v>
      </c>
      <c r="G15" s="38">
        <v>23</v>
      </c>
      <c r="H15" s="38" t="s">
        <v>1</v>
      </c>
      <c r="I15" s="38">
        <v>1</v>
      </c>
      <c r="J15" s="39" t="s">
        <v>1</v>
      </c>
    </row>
    <row r="16" spans="2:10" ht="27.75" customHeight="1">
      <c r="B16" s="17" t="s">
        <v>12</v>
      </c>
      <c r="C16" s="18" t="s">
        <v>58</v>
      </c>
      <c r="D16" s="44">
        <f t="shared" si="0"/>
        <v>355</v>
      </c>
      <c r="E16" s="38">
        <v>3</v>
      </c>
      <c r="F16" s="38">
        <v>204</v>
      </c>
      <c r="G16" s="38">
        <v>148</v>
      </c>
      <c r="H16" s="38" t="s">
        <v>1</v>
      </c>
      <c r="I16" s="38" t="s">
        <v>1</v>
      </c>
      <c r="J16" s="39" t="s">
        <v>1</v>
      </c>
    </row>
    <row r="17" spans="2:10" ht="22.5" customHeight="1">
      <c r="B17" s="17" t="s">
        <v>13</v>
      </c>
      <c r="C17" s="18" t="s">
        <v>30</v>
      </c>
      <c r="D17" s="44">
        <f t="shared" si="0"/>
        <v>13</v>
      </c>
      <c r="E17" s="38" t="s">
        <v>1</v>
      </c>
      <c r="F17" s="38">
        <v>13</v>
      </c>
      <c r="G17" s="38" t="s">
        <v>1</v>
      </c>
      <c r="H17" s="38" t="s">
        <v>1</v>
      </c>
      <c r="I17" s="38" t="s">
        <v>1</v>
      </c>
      <c r="J17" s="39" t="s">
        <v>1</v>
      </c>
    </row>
    <row r="18" spans="2:10" ht="36" customHeight="1">
      <c r="B18" s="17" t="s">
        <v>14</v>
      </c>
      <c r="C18" s="18" t="s">
        <v>59</v>
      </c>
      <c r="D18" s="44">
        <f t="shared" si="0"/>
        <v>276</v>
      </c>
      <c r="E18" s="38" t="s">
        <v>1</v>
      </c>
      <c r="F18" s="38">
        <v>102</v>
      </c>
      <c r="G18" s="38">
        <v>157</v>
      </c>
      <c r="H18" s="38">
        <v>16</v>
      </c>
      <c r="I18" s="38">
        <v>1</v>
      </c>
      <c r="J18" s="39" t="s">
        <v>1</v>
      </c>
    </row>
    <row r="19" spans="2:10" ht="36.75" customHeight="1">
      <c r="B19" s="17" t="s">
        <v>15</v>
      </c>
      <c r="C19" s="18" t="s">
        <v>60</v>
      </c>
      <c r="D19" s="44">
        <f t="shared" si="0"/>
        <v>802</v>
      </c>
      <c r="E19" s="38">
        <v>5</v>
      </c>
      <c r="F19" s="38">
        <v>744</v>
      </c>
      <c r="G19" s="38">
        <v>38</v>
      </c>
      <c r="H19" s="38">
        <v>15</v>
      </c>
      <c r="I19" s="38" t="s">
        <v>1</v>
      </c>
      <c r="J19" s="39" t="s">
        <v>1</v>
      </c>
    </row>
    <row r="20" spans="2:10" ht="36.75" customHeight="1">
      <c r="B20" s="17" t="s">
        <v>16</v>
      </c>
      <c r="C20" s="18" t="s">
        <v>61</v>
      </c>
      <c r="D20" s="44">
        <f t="shared" si="0"/>
        <v>4283</v>
      </c>
      <c r="E20" s="38" t="s">
        <v>1</v>
      </c>
      <c r="F20" s="38">
        <v>4189</v>
      </c>
      <c r="G20" s="38">
        <v>94</v>
      </c>
      <c r="H20" s="38" t="s">
        <v>1</v>
      </c>
      <c r="I20" s="38" t="s">
        <v>1</v>
      </c>
      <c r="J20" s="39" t="s">
        <v>1</v>
      </c>
    </row>
    <row r="21" spans="2:10" ht="27.75" customHeight="1">
      <c r="B21" s="17" t="s">
        <v>17</v>
      </c>
      <c r="C21" s="18" t="s">
        <v>31</v>
      </c>
      <c r="D21" s="44">
        <f t="shared" si="0"/>
        <v>3883</v>
      </c>
      <c r="E21" s="38">
        <v>30</v>
      </c>
      <c r="F21" s="38">
        <v>3760</v>
      </c>
      <c r="G21" s="38">
        <v>82</v>
      </c>
      <c r="H21" s="38">
        <v>6</v>
      </c>
      <c r="I21" s="38">
        <v>5</v>
      </c>
      <c r="J21" s="39" t="s">
        <v>1</v>
      </c>
    </row>
    <row r="22" spans="2:10" ht="30.75" customHeight="1">
      <c r="B22" s="17" t="s">
        <v>18</v>
      </c>
      <c r="C22" s="18" t="s">
        <v>32</v>
      </c>
      <c r="D22" s="44">
        <f t="shared" si="0"/>
        <v>1107</v>
      </c>
      <c r="E22" s="38">
        <v>7</v>
      </c>
      <c r="F22" s="38">
        <v>886</v>
      </c>
      <c r="G22" s="38">
        <v>214</v>
      </c>
      <c r="H22" s="38" t="s">
        <v>1</v>
      </c>
      <c r="I22" s="38" t="s">
        <v>1</v>
      </c>
      <c r="J22" s="39" t="s">
        <v>1</v>
      </c>
    </row>
    <row r="23" spans="2:10" ht="27.75" customHeight="1">
      <c r="B23" s="17" t="s">
        <v>19</v>
      </c>
      <c r="C23" s="18" t="s">
        <v>33</v>
      </c>
      <c r="D23" s="44">
        <f t="shared" si="0"/>
        <v>186</v>
      </c>
      <c r="E23" s="38">
        <v>5</v>
      </c>
      <c r="F23" s="38">
        <v>110</v>
      </c>
      <c r="G23" s="38">
        <v>69</v>
      </c>
      <c r="H23" s="38">
        <v>1</v>
      </c>
      <c r="I23" s="38" t="s">
        <v>1</v>
      </c>
      <c r="J23" s="39">
        <v>1</v>
      </c>
    </row>
    <row r="24" spans="2:10" ht="27.75" customHeight="1">
      <c r="B24" s="17" t="s">
        <v>20</v>
      </c>
      <c r="C24" s="18" t="s">
        <v>34</v>
      </c>
      <c r="D24" s="44">
        <f t="shared" si="0"/>
        <v>3977</v>
      </c>
      <c r="E24" s="38">
        <v>6</v>
      </c>
      <c r="F24" s="38">
        <v>757</v>
      </c>
      <c r="G24" s="38">
        <v>3063</v>
      </c>
      <c r="H24" s="38">
        <v>142</v>
      </c>
      <c r="I24" s="38">
        <v>1</v>
      </c>
      <c r="J24" s="39">
        <v>8</v>
      </c>
    </row>
    <row r="25" spans="2:10" ht="32.25" customHeight="1">
      <c r="B25" s="17" t="s">
        <v>21</v>
      </c>
      <c r="C25" s="18" t="s">
        <v>35</v>
      </c>
      <c r="D25" s="44">
        <f t="shared" si="0"/>
        <v>33</v>
      </c>
      <c r="E25" s="38" t="s">
        <v>1</v>
      </c>
      <c r="F25" s="38">
        <v>14</v>
      </c>
      <c r="G25" s="38">
        <v>12</v>
      </c>
      <c r="H25" s="38">
        <v>7</v>
      </c>
      <c r="I25" s="38" t="s">
        <v>1</v>
      </c>
      <c r="J25" s="39" t="s">
        <v>1</v>
      </c>
    </row>
    <row r="26" spans="2:10" ht="27.75" customHeight="1">
      <c r="B26" s="17" t="s">
        <v>22</v>
      </c>
      <c r="C26" s="18" t="s">
        <v>36</v>
      </c>
      <c r="D26" s="44">
        <f t="shared" si="0"/>
        <v>202</v>
      </c>
      <c r="E26" s="38">
        <v>1</v>
      </c>
      <c r="F26" s="38">
        <v>194</v>
      </c>
      <c r="G26" s="38">
        <v>7</v>
      </c>
      <c r="H26" s="38" t="s">
        <v>1</v>
      </c>
      <c r="I26" s="38" t="s">
        <v>1</v>
      </c>
      <c r="J26" s="39" t="s">
        <v>1</v>
      </c>
    </row>
    <row r="27" spans="2:10" ht="27.75" customHeight="1">
      <c r="B27" s="19"/>
      <c r="C27" s="20" t="s">
        <v>0</v>
      </c>
      <c r="D27" s="45">
        <f t="shared" si="0"/>
        <v>1</v>
      </c>
      <c r="E27" s="41" t="s">
        <v>1</v>
      </c>
      <c r="F27" s="41" t="s">
        <v>1</v>
      </c>
      <c r="G27" s="41">
        <v>1</v>
      </c>
      <c r="H27" s="41" t="s">
        <v>1</v>
      </c>
      <c r="I27" s="41" t="s">
        <v>1</v>
      </c>
      <c r="J27" s="43" t="s">
        <v>1</v>
      </c>
    </row>
    <row r="28" spans="2:10" ht="22.5" customHeight="1">
      <c r="B28" s="21"/>
      <c r="C28" s="46" t="s">
        <v>43</v>
      </c>
      <c r="D28" s="44">
        <f t="shared" si="0"/>
        <v>197671</v>
      </c>
      <c r="E28" s="38">
        <v>208</v>
      </c>
      <c r="F28" s="38">
        <v>27075</v>
      </c>
      <c r="G28" s="38">
        <v>110810</v>
      </c>
      <c r="H28" s="38">
        <v>59530</v>
      </c>
      <c r="I28" s="38">
        <v>39</v>
      </c>
      <c r="J28" s="39">
        <v>9</v>
      </c>
    </row>
    <row r="29" spans="2:10" ht="27.75" customHeight="1">
      <c r="B29" s="17" t="s">
        <v>2</v>
      </c>
      <c r="C29" s="18" t="s">
        <v>63</v>
      </c>
      <c r="D29" s="44">
        <f t="shared" si="0"/>
        <v>165620</v>
      </c>
      <c r="E29" s="38">
        <v>124</v>
      </c>
      <c r="F29" s="38">
        <v>11495</v>
      </c>
      <c r="G29" s="38">
        <v>96715</v>
      </c>
      <c r="H29" s="38">
        <v>57271</v>
      </c>
      <c r="I29" s="38">
        <v>14</v>
      </c>
      <c r="J29" s="39">
        <v>1</v>
      </c>
    </row>
    <row r="30" spans="2:10" ht="27.75" customHeight="1">
      <c r="B30" s="17" t="s">
        <v>3</v>
      </c>
      <c r="C30" s="18" t="s">
        <v>56</v>
      </c>
      <c r="D30" s="44">
        <f t="shared" si="0"/>
        <v>71</v>
      </c>
      <c r="E30" s="38" t="s">
        <v>1</v>
      </c>
      <c r="F30" s="38">
        <v>65</v>
      </c>
      <c r="G30" s="38">
        <v>4</v>
      </c>
      <c r="H30" s="38">
        <v>1</v>
      </c>
      <c r="I30" s="38">
        <v>1</v>
      </c>
      <c r="J30" s="39" t="s">
        <v>1</v>
      </c>
    </row>
    <row r="31" spans="2:10" ht="27.75" customHeight="1">
      <c r="B31" s="17" t="s">
        <v>4</v>
      </c>
      <c r="C31" s="18" t="s">
        <v>24</v>
      </c>
      <c r="D31" s="44">
        <f t="shared" si="0"/>
        <v>3969</v>
      </c>
      <c r="E31" s="38">
        <v>27</v>
      </c>
      <c r="F31" s="38">
        <v>2052</v>
      </c>
      <c r="G31" s="38">
        <v>1599</v>
      </c>
      <c r="H31" s="38">
        <v>290</v>
      </c>
      <c r="I31" s="38">
        <v>1</v>
      </c>
      <c r="J31" s="39" t="s">
        <v>1</v>
      </c>
    </row>
    <row r="32" spans="2:10" ht="33" customHeight="1">
      <c r="B32" s="17" t="s">
        <v>5</v>
      </c>
      <c r="C32" s="18" t="s">
        <v>57</v>
      </c>
      <c r="D32" s="44">
        <f t="shared" si="0"/>
        <v>187</v>
      </c>
      <c r="E32" s="38">
        <v>2</v>
      </c>
      <c r="F32" s="38">
        <v>88</v>
      </c>
      <c r="G32" s="38">
        <v>96</v>
      </c>
      <c r="H32" s="38">
        <v>1</v>
      </c>
      <c r="I32" s="38" t="s">
        <v>1</v>
      </c>
      <c r="J32" s="39" t="s">
        <v>1</v>
      </c>
    </row>
    <row r="33" spans="2:10" ht="39.75" customHeight="1">
      <c r="B33" s="17" t="s">
        <v>6</v>
      </c>
      <c r="C33" s="18" t="s">
        <v>25</v>
      </c>
      <c r="D33" s="44">
        <f t="shared" si="0"/>
        <v>90</v>
      </c>
      <c r="E33" s="38" t="s">
        <v>1</v>
      </c>
      <c r="F33" s="38">
        <v>19</v>
      </c>
      <c r="G33" s="38">
        <v>55</v>
      </c>
      <c r="H33" s="38">
        <v>15</v>
      </c>
      <c r="I33" s="38">
        <v>1</v>
      </c>
      <c r="J33" s="39" t="s">
        <v>1</v>
      </c>
    </row>
    <row r="34" spans="2:10" ht="27.75" customHeight="1">
      <c r="B34" s="17" t="s">
        <v>7</v>
      </c>
      <c r="C34" s="18" t="s">
        <v>26</v>
      </c>
      <c r="D34" s="44">
        <f t="shared" si="0"/>
        <v>2125</v>
      </c>
      <c r="E34" s="38">
        <v>1</v>
      </c>
      <c r="F34" s="38">
        <v>1746</v>
      </c>
      <c r="G34" s="38">
        <v>349</v>
      </c>
      <c r="H34" s="38">
        <v>27</v>
      </c>
      <c r="I34" s="38">
        <v>2</v>
      </c>
      <c r="J34" s="39" t="s">
        <v>1</v>
      </c>
    </row>
    <row r="35" spans="2:10" ht="41.25" customHeight="1">
      <c r="B35" s="17" t="s">
        <v>8</v>
      </c>
      <c r="C35" s="18" t="s">
        <v>62</v>
      </c>
      <c r="D35" s="44">
        <f t="shared" si="0"/>
        <v>9011</v>
      </c>
      <c r="E35" s="38">
        <v>6</v>
      </c>
      <c r="F35" s="38">
        <v>485</v>
      </c>
      <c r="G35" s="38">
        <v>6759</v>
      </c>
      <c r="H35" s="38">
        <v>1756</v>
      </c>
      <c r="I35" s="38">
        <v>5</v>
      </c>
      <c r="J35" s="39" t="s">
        <v>1</v>
      </c>
    </row>
    <row r="36" spans="2:10" ht="24" customHeight="1">
      <c r="B36" s="17" t="s">
        <v>9</v>
      </c>
      <c r="C36" s="18" t="s">
        <v>27</v>
      </c>
      <c r="D36" s="44">
        <f t="shared" si="0"/>
        <v>4656</v>
      </c>
      <c r="E36" s="38">
        <v>1</v>
      </c>
      <c r="F36" s="38">
        <v>2698</v>
      </c>
      <c r="G36" s="38">
        <v>1926</v>
      </c>
      <c r="H36" s="38">
        <v>26</v>
      </c>
      <c r="I36" s="38">
        <v>5</v>
      </c>
      <c r="J36" s="39" t="s">
        <v>1</v>
      </c>
    </row>
    <row r="37" spans="2:10" ht="35.25" customHeight="1">
      <c r="B37" s="17" t="s">
        <v>10</v>
      </c>
      <c r="C37" s="18" t="s">
        <v>28</v>
      </c>
      <c r="D37" s="44">
        <f t="shared" si="0"/>
        <v>391</v>
      </c>
      <c r="E37" s="38">
        <v>3</v>
      </c>
      <c r="F37" s="38">
        <v>119</v>
      </c>
      <c r="G37" s="38">
        <v>197</v>
      </c>
      <c r="H37" s="38">
        <v>69</v>
      </c>
      <c r="I37" s="38">
        <v>3</v>
      </c>
      <c r="J37" s="39" t="s">
        <v>1</v>
      </c>
    </row>
    <row r="38" spans="2:10" ht="27.75" customHeight="1">
      <c r="B38" s="17" t="s">
        <v>11</v>
      </c>
      <c r="C38" s="18" t="s">
        <v>29</v>
      </c>
      <c r="D38" s="44">
        <f t="shared" si="0"/>
        <v>47</v>
      </c>
      <c r="E38" s="38" t="s">
        <v>1</v>
      </c>
      <c r="F38" s="38">
        <v>25</v>
      </c>
      <c r="G38" s="38">
        <v>22</v>
      </c>
      <c r="H38" s="38" t="s">
        <v>1</v>
      </c>
      <c r="I38" s="38" t="s">
        <v>1</v>
      </c>
      <c r="J38" s="39" t="s">
        <v>1</v>
      </c>
    </row>
    <row r="39" spans="2:10" ht="27.75" customHeight="1">
      <c r="B39" s="17" t="s">
        <v>12</v>
      </c>
      <c r="C39" s="18" t="s">
        <v>58</v>
      </c>
      <c r="D39" s="44">
        <f t="shared" si="0"/>
        <v>230</v>
      </c>
      <c r="E39" s="38">
        <v>3</v>
      </c>
      <c r="F39" s="38">
        <v>121</v>
      </c>
      <c r="G39" s="38">
        <v>106</v>
      </c>
      <c r="H39" s="38" t="s">
        <v>1</v>
      </c>
      <c r="I39" s="38" t="s">
        <v>1</v>
      </c>
      <c r="J39" s="39" t="s">
        <v>1</v>
      </c>
    </row>
    <row r="40" spans="2:10" ht="27.75" customHeight="1">
      <c r="B40" s="17" t="s">
        <v>13</v>
      </c>
      <c r="C40" s="18" t="s">
        <v>30</v>
      </c>
      <c r="D40" s="44">
        <f t="shared" si="0"/>
        <v>13</v>
      </c>
      <c r="E40" s="38" t="s">
        <v>1</v>
      </c>
      <c r="F40" s="38">
        <v>13</v>
      </c>
      <c r="G40" s="38" t="s">
        <v>1</v>
      </c>
      <c r="H40" s="38" t="s">
        <v>1</v>
      </c>
      <c r="I40" s="38" t="s">
        <v>1</v>
      </c>
      <c r="J40" s="39" t="s">
        <v>1</v>
      </c>
    </row>
    <row r="41" spans="2:10" ht="36.75" customHeight="1">
      <c r="B41" s="17" t="s">
        <v>14</v>
      </c>
      <c r="C41" s="18" t="s">
        <v>59</v>
      </c>
      <c r="D41" s="44">
        <f t="shared" si="0"/>
        <v>141</v>
      </c>
      <c r="E41" s="38" t="s">
        <v>1</v>
      </c>
      <c r="F41" s="38">
        <v>75</v>
      </c>
      <c r="G41" s="38">
        <v>64</v>
      </c>
      <c r="H41" s="38">
        <v>1</v>
      </c>
      <c r="I41" s="38">
        <v>1</v>
      </c>
      <c r="J41" s="39" t="s">
        <v>1</v>
      </c>
    </row>
    <row r="42" spans="2:10" ht="33" customHeight="1">
      <c r="B42" s="17" t="s">
        <v>15</v>
      </c>
      <c r="C42" s="18" t="s">
        <v>60</v>
      </c>
      <c r="D42" s="44">
        <f t="shared" si="0"/>
        <v>583</v>
      </c>
      <c r="E42" s="38">
        <v>5</v>
      </c>
      <c r="F42" s="38">
        <v>548</v>
      </c>
      <c r="G42" s="38">
        <v>26</v>
      </c>
      <c r="H42" s="38">
        <v>4</v>
      </c>
      <c r="I42" s="38" t="s">
        <v>1</v>
      </c>
      <c r="J42" s="39" t="s">
        <v>1</v>
      </c>
    </row>
    <row r="43" spans="2:10" ht="35.25" customHeight="1">
      <c r="B43" s="17" t="s">
        <v>16</v>
      </c>
      <c r="C43" s="18" t="s">
        <v>61</v>
      </c>
      <c r="D43" s="44">
        <f t="shared" si="0"/>
        <v>3928</v>
      </c>
      <c r="E43" s="38" t="s">
        <v>1</v>
      </c>
      <c r="F43" s="38">
        <v>3855</v>
      </c>
      <c r="G43" s="38">
        <v>73</v>
      </c>
      <c r="H43" s="38" t="s">
        <v>1</v>
      </c>
      <c r="I43" s="38" t="s">
        <v>1</v>
      </c>
      <c r="J43" s="39" t="s">
        <v>1</v>
      </c>
    </row>
    <row r="44" spans="2:10" ht="23.25" customHeight="1">
      <c r="B44" s="17" t="s">
        <v>17</v>
      </c>
      <c r="C44" s="18" t="s">
        <v>31</v>
      </c>
      <c r="D44" s="44">
        <f t="shared" si="0"/>
        <v>2559</v>
      </c>
      <c r="E44" s="38">
        <v>23</v>
      </c>
      <c r="F44" s="38">
        <v>2456</v>
      </c>
      <c r="G44" s="38">
        <v>71</v>
      </c>
      <c r="H44" s="38">
        <v>4</v>
      </c>
      <c r="I44" s="38">
        <v>5</v>
      </c>
      <c r="J44" s="39" t="s">
        <v>1</v>
      </c>
    </row>
    <row r="45" spans="2:10" ht="27.75" customHeight="1">
      <c r="B45" s="17" t="s">
        <v>18</v>
      </c>
      <c r="C45" s="18" t="s">
        <v>32</v>
      </c>
      <c r="D45" s="44">
        <f t="shared" si="0"/>
        <v>724</v>
      </c>
      <c r="E45" s="38">
        <v>3</v>
      </c>
      <c r="F45" s="38">
        <v>561</v>
      </c>
      <c r="G45" s="38">
        <v>160</v>
      </c>
      <c r="H45" s="38" t="s">
        <v>1</v>
      </c>
      <c r="I45" s="38" t="s">
        <v>1</v>
      </c>
      <c r="J45" s="39" t="s">
        <v>1</v>
      </c>
    </row>
    <row r="46" spans="2:10" ht="25.5" customHeight="1">
      <c r="B46" s="17" t="s">
        <v>19</v>
      </c>
      <c r="C46" s="18" t="s">
        <v>33</v>
      </c>
      <c r="D46" s="44">
        <f t="shared" si="0"/>
        <v>121</v>
      </c>
      <c r="E46" s="38">
        <v>3</v>
      </c>
      <c r="F46" s="38">
        <v>58</v>
      </c>
      <c r="G46" s="38">
        <v>59</v>
      </c>
      <c r="H46" s="38" t="s">
        <v>1</v>
      </c>
      <c r="I46" s="38" t="s">
        <v>1</v>
      </c>
      <c r="J46" s="39">
        <v>1</v>
      </c>
    </row>
    <row r="47" spans="2:10" ht="22.5" customHeight="1">
      <c r="B47" s="17" t="s">
        <v>20</v>
      </c>
      <c r="C47" s="18" t="s">
        <v>34</v>
      </c>
      <c r="D47" s="44">
        <f t="shared" si="0"/>
        <v>3047</v>
      </c>
      <c r="E47" s="38">
        <v>6</v>
      </c>
      <c r="F47" s="38">
        <v>457</v>
      </c>
      <c r="G47" s="38">
        <v>2514</v>
      </c>
      <c r="H47" s="38">
        <v>62</v>
      </c>
      <c r="I47" s="38">
        <v>1</v>
      </c>
      <c r="J47" s="39">
        <v>7</v>
      </c>
    </row>
    <row r="48" spans="2:10" ht="36.75" customHeight="1">
      <c r="B48" s="17" t="s">
        <v>21</v>
      </c>
      <c r="C48" s="18" t="s">
        <v>35</v>
      </c>
      <c r="D48" s="44">
        <f t="shared" si="0"/>
        <v>17</v>
      </c>
      <c r="E48" s="38" t="s">
        <v>1</v>
      </c>
      <c r="F48" s="38">
        <v>6</v>
      </c>
      <c r="G48" s="38">
        <v>8</v>
      </c>
      <c r="H48" s="38">
        <v>3</v>
      </c>
      <c r="I48" s="38" t="s">
        <v>1</v>
      </c>
      <c r="J48" s="39" t="s">
        <v>1</v>
      </c>
    </row>
    <row r="49" spans="2:10" ht="36.75" customHeight="1">
      <c r="B49" s="17" t="s">
        <v>22</v>
      </c>
      <c r="C49" s="18" t="s">
        <v>36</v>
      </c>
      <c r="D49" s="44">
        <f t="shared" si="0"/>
        <v>140</v>
      </c>
      <c r="E49" s="38">
        <v>1</v>
      </c>
      <c r="F49" s="38">
        <v>133</v>
      </c>
      <c r="G49" s="38">
        <v>6</v>
      </c>
      <c r="H49" s="38" t="s">
        <v>1</v>
      </c>
      <c r="I49" s="38" t="s">
        <v>1</v>
      </c>
      <c r="J49" s="39" t="s">
        <v>1</v>
      </c>
    </row>
    <row r="50" spans="2:10" ht="27.75" customHeight="1">
      <c r="B50" s="19"/>
      <c r="C50" s="20" t="s">
        <v>0</v>
      </c>
      <c r="D50" s="45">
        <f t="shared" si="0"/>
        <v>1</v>
      </c>
      <c r="E50" s="41" t="s">
        <v>1</v>
      </c>
      <c r="F50" s="41" t="s">
        <v>1</v>
      </c>
      <c r="G50" s="41">
        <v>1</v>
      </c>
      <c r="H50" s="41" t="s">
        <v>1</v>
      </c>
      <c r="I50" s="41" t="s">
        <v>1</v>
      </c>
      <c r="J50" s="43" t="s">
        <v>1</v>
      </c>
    </row>
    <row r="51" spans="2:10" ht="19.5" customHeight="1">
      <c r="B51" s="21"/>
      <c r="C51" s="46" t="s">
        <v>42</v>
      </c>
      <c r="D51" s="44">
        <f t="shared" si="0"/>
        <v>203633</v>
      </c>
      <c r="E51" s="38">
        <v>167</v>
      </c>
      <c r="F51" s="38">
        <v>15036</v>
      </c>
      <c r="G51" s="38">
        <v>42693</v>
      </c>
      <c r="H51" s="38">
        <v>145710</v>
      </c>
      <c r="I51" s="38">
        <v>24</v>
      </c>
      <c r="J51" s="39">
        <v>3</v>
      </c>
    </row>
    <row r="52" spans="2:10" ht="27.75" customHeight="1">
      <c r="B52" s="17" t="s">
        <v>2</v>
      </c>
      <c r="C52" s="18" t="s">
        <v>63</v>
      </c>
      <c r="D52" s="44">
        <f t="shared" si="0"/>
        <v>181168</v>
      </c>
      <c r="E52" s="38">
        <v>115</v>
      </c>
      <c r="F52" s="38">
        <v>9065</v>
      </c>
      <c r="G52" s="38">
        <v>33297</v>
      </c>
      <c r="H52" s="38">
        <v>138678</v>
      </c>
      <c r="I52" s="38">
        <v>13</v>
      </c>
      <c r="J52" s="39" t="s">
        <v>1</v>
      </c>
    </row>
    <row r="53" spans="2:10" ht="27.75" customHeight="1">
      <c r="B53" s="17" t="s">
        <v>3</v>
      </c>
      <c r="C53" s="18" t="s">
        <v>56</v>
      </c>
      <c r="D53" s="44">
        <f t="shared" si="0"/>
        <v>46</v>
      </c>
      <c r="E53" s="38" t="s">
        <v>1</v>
      </c>
      <c r="F53" s="38">
        <v>44</v>
      </c>
      <c r="G53" s="38">
        <v>1</v>
      </c>
      <c r="H53" s="38">
        <v>1</v>
      </c>
      <c r="I53" s="38" t="s">
        <v>1</v>
      </c>
      <c r="J53" s="39" t="s">
        <v>1</v>
      </c>
    </row>
    <row r="54" spans="2:10" ht="27.75" customHeight="1">
      <c r="B54" s="17" t="s">
        <v>4</v>
      </c>
      <c r="C54" s="18" t="s">
        <v>24</v>
      </c>
      <c r="D54" s="44">
        <f t="shared" si="0"/>
        <v>3255</v>
      </c>
      <c r="E54" s="38">
        <v>19</v>
      </c>
      <c r="F54" s="38">
        <v>1708</v>
      </c>
      <c r="G54" s="38">
        <v>985</v>
      </c>
      <c r="H54" s="38">
        <v>542</v>
      </c>
      <c r="I54" s="38" t="s">
        <v>1</v>
      </c>
      <c r="J54" s="39">
        <v>1</v>
      </c>
    </row>
    <row r="55" spans="2:10" ht="27.75" customHeight="1">
      <c r="B55" s="17" t="s">
        <v>5</v>
      </c>
      <c r="C55" s="18" t="s">
        <v>57</v>
      </c>
      <c r="D55" s="44">
        <f t="shared" si="0"/>
        <v>47</v>
      </c>
      <c r="E55" s="38" t="s">
        <v>1</v>
      </c>
      <c r="F55" s="38">
        <v>36</v>
      </c>
      <c r="G55" s="38">
        <v>9</v>
      </c>
      <c r="H55" s="38">
        <v>1</v>
      </c>
      <c r="I55" s="38" t="s">
        <v>1</v>
      </c>
      <c r="J55" s="39">
        <v>1</v>
      </c>
    </row>
    <row r="56" spans="2:10" ht="42.75" customHeight="1">
      <c r="B56" s="17" t="s">
        <v>6</v>
      </c>
      <c r="C56" s="18" t="s">
        <v>25</v>
      </c>
      <c r="D56" s="44">
        <f t="shared" si="0"/>
        <v>65</v>
      </c>
      <c r="E56" s="38" t="s">
        <v>1</v>
      </c>
      <c r="F56" s="38">
        <v>25</v>
      </c>
      <c r="G56" s="38">
        <v>15</v>
      </c>
      <c r="H56" s="38">
        <v>25</v>
      </c>
      <c r="I56" s="38" t="s">
        <v>1</v>
      </c>
      <c r="J56" s="39" t="s">
        <v>1</v>
      </c>
    </row>
    <row r="57" spans="2:10" ht="27.75" customHeight="1">
      <c r="B57" s="17" t="s">
        <v>7</v>
      </c>
      <c r="C57" s="18" t="s">
        <v>26</v>
      </c>
      <c r="D57" s="44">
        <f t="shared" si="0"/>
        <v>399</v>
      </c>
      <c r="E57" s="38" t="s">
        <v>1</v>
      </c>
      <c r="F57" s="38">
        <v>342</v>
      </c>
      <c r="G57" s="38">
        <v>34</v>
      </c>
      <c r="H57" s="38">
        <v>23</v>
      </c>
      <c r="I57" s="38" t="s">
        <v>1</v>
      </c>
      <c r="J57" s="39" t="s">
        <v>1</v>
      </c>
    </row>
    <row r="58" spans="2:10" ht="36.75" customHeight="1">
      <c r="B58" s="17" t="s">
        <v>8</v>
      </c>
      <c r="C58" s="18" t="s">
        <v>66</v>
      </c>
      <c r="D58" s="44">
        <f t="shared" si="0"/>
        <v>13444</v>
      </c>
      <c r="E58" s="38">
        <v>19</v>
      </c>
      <c r="F58" s="38">
        <v>195</v>
      </c>
      <c r="G58" s="38">
        <v>7152</v>
      </c>
      <c r="H58" s="38">
        <v>6073</v>
      </c>
      <c r="I58" s="38">
        <v>5</v>
      </c>
      <c r="J58" s="39" t="s">
        <v>1</v>
      </c>
    </row>
    <row r="59" spans="2:10" ht="27.75" customHeight="1">
      <c r="B59" s="17" t="s">
        <v>9</v>
      </c>
      <c r="C59" s="18" t="s">
        <v>27</v>
      </c>
      <c r="D59" s="44">
        <f t="shared" si="0"/>
        <v>840</v>
      </c>
      <c r="E59" s="38" t="s">
        <v>1</v>
      </c>
      <c r="F59" s="38">
        <v>718</v>
      </c>
      <c r="G59" s="38">
        <v>103</v>
      </c>
      <c r="H59" s="38">
        <v>19</v>
      </c>
      <c r="I59" s="38" t="s">
        <v>1</v>
      </c>
      <c r="J59" s="39" t="s">
        <v>1</v>
      </c>
    </row>
    <row r="60" spans="2:10" ht="27.75" customHeight="1">
      <c r="B60" s="17" t="s">
        <v>10</v>
      </c>
      <c r="C60" s="18" t="s">
        <v>28</v>
      </c>
      <c r="D60" s="44">
        <f t="shared" si="0"/>
        <v>746</v>
      </c>
      <c r="E60" s="38">
        <v>1</v>
      </c>
      <c r="F60" s="38">
        <v>206</v>
      </c>
      <c r="G60" s="38">
        <v>299</v>
      </c>
      <c r="H60" s="38">
        <v>235</v>
      </c>
      <c r="I60" s="38">
        <v>5</v>
      </c>
      <c r="J60" s="39" t="s">
        <v>1</v>
      </c>
    </row>
    <row r="61" spans="2:10" ht="27.75" customHeight="1">
      <c r="B61" s="17" t="s">
        <v>11</v>
      </c>
      <c r="C61" s="18" t="s">
        <v>29</v>
      </c>
      <c r="D61" s="44">
        <f t="shared" si="0"/>
        <v>9</v>
      </c>
      <c r="E61" s="38" t="s">
        <v>1</v>
      </c>
      <c r="F61" s="38">
        <v>7</v>
      </c>
      <c r="G61" s="38">
        <v>1</v>
      </c>
      <c r="H61" s="38" t="s">
        <v>1</v>
      </c>
      <c r="I61" s="38">
        <v>1</v>
      </c>
      <c r="J61" s="39" t="s">
        <v>1</v>
      </c>
    </row>
    <row r="62" spans="2:10" ht="27.75" customHeight="1">
      <c r="B62" s="17" t="s">
        <v>12</v>
      </c>
      <c r="C62" s="18" t="s">
        <v>58</v>
      </c>
      <c r="D62" s="44">
        <f t="shared" si="0"/>
        <v>125</v>
      </c>
      <c r="E62" s="38" t="s">
        <v>1</v>
      </c>
      <c r="F62" s="38">
        <v>83</v>
      </c>
      <c r="G62" s="38">
        <v>42</v>
      </c>
      <c r="H62" s="38" t="s">
        <v>1</v>
      </c>
      <c r="I62" s="38" t="s">
        <v>1</v>
      </c>
      <c r="J62" s="39" t="s">
        <v>1</v>
      </c>
    </row>
    <row r="63" spans="2:10" ht="27.75" customHeight="1">
      <c r="B63" s="17" t="s">
        <v>13</v>
      </c>
      <c r="C63" s="18" t="s">
        <v>30</v>
      </c>
      <c r="D63" s="44" t="s">
        <v>1</v>
      </c>
      <c r="E63" s="38" t="s">
        <v>1</v>
      </c>
      <c r="F63" s="38" t="s">
        <v>1</v>
      </c>
      <c r="G63" s="38" t="s">
        <v>1</v>
      </c>
      <c r="H63" s="38" t="s">
        <v>1</v>
      </c>
      <c r="I63" s="38" t="s">
        <v>1</v>
      </c>
      <c r="J63" s="39" t="s">
        <v>1</v>
      </c>
    </row>
    <row r="64" spans="2:10" ht="38.25" customHeight="1">
      <c r="B64" s="17" t="s">
        <v>14</v>
      </c>
      <c r="C64" s="18" t="s">
        <v>59</v>
      </c>
      <c r="D64" s="44">
        <f t="shared" si="0"/>
        <v>135</v>
      </c>
      <c r="E64" s="38" t="s">
        <v>1</v>
      </c>
      <c r="F64" s="38">
        <v>27</v>
      </c>
      <c r="G64" s="38">
        <v>93</v>
      </c>
      <c r="H64" s="38">
        <v>15</v>
      </c>
      <c r="I64" s="38" t="s">
        <v>1</v>
      </c>
      <c r="J64" s="39" t="s">
        <v>1</v>
      </c>
    </row>
    <row r="65" spans="2:10" ht="35.25" customHeight="1">
      <c r="B65" s="17" t="s">
        <v>15</v>
      </c>
      <c r="C65" s="18" t="s">
        <v>60</v>
      </c>
      <c r="D65" s="44">
        <f t="shared" si="0"/>
        <v>219</v>
      </c>
      <c r="E65" s="38" t="s">
        <v>1</v>
      </c>
      <c r="F65" s="38">
        <v>196</v>
      </c>
      <c r="G65" s="38">
        <v>12</v>
      </c>
      <c r="H65" s="38">
        <v>11</v>
      </c>
      <c r="I65" s="38" t="s">
        <v>1</v>
      </c>
      <c r="J65" s="39" t="s">
        <v>1</v>
      </c>
    </row>
    <row r="66" spans="2:10" ht="30.75" customHeight="1">
      <c r="B66" s="17" t="s">
        <v>16</v>
      </c>
      <c r="C66" s="18" t="s">
        <v>61</v>
      </c>
      <c r="D66" s="44">
        <f t="shared" si="0"/>
        <v>355</v>
      </c>
      <c r="E66" s="38" t="s">
        <v>1</v>
      </c>
      <c r="F66" s="38">
        <v>334</v>
      </c>
      <c r="G66" s="38">
        <v>21</v>
      </c>
      <c r="H66" s="38" t="s">
        <v>1</v>
      </c>
      <c r="I66" s="38" t="s">
        <v>1</v>
      </c>
      <c r="J66" s="39" t="s">
        <v>1</v>
      </c>
    </row>
    <row r="67" spans="2:10" ht="23.25" customHeight="1">
      <c r="B67" s="17" t="s">
        <v>17</v>
      </c>
      <c r="C67" s="18" t="s">
        <v>31</v>
      </c>
      <c r="D67" s="44">
        <f t="shared" si="0"/>
        <v>1324</v>
      </c>
      <c r="E67" s="38">
        <v>7</v>
      </c>
      <c r="F67" s="38">
        <v>1304</v>
      </c>
      <c r="G67" s="38">
        <v>11</v>
      </c>
      <c r="H67" s="38">
        <v>2</v>
      </c>
      <c r="I67" s="38" t="s">
        <v>1</v>
      </c>
      <c r="J67" s="39" t="s">
        <v>1</v>
      </c>
    </row>
    <row r="68" spans="2:10" ht="27.75" customHeight="1">
      <c r="B68" s="17" t="s">
        <v>18</v>
      </c>
      <c r="C68" s="18" t="s">
        <v>32</v>
      </c>
      <c r="D68" s="44">
        <f t="shared" si="0"/>
        <v>383</v>
      </c>
      <c r="E68" s="38">
        <v>4</v>
      </c>
      <c r="F68" s="38">
        <v>325</v>
      </c>
      <c r="G68" s="38">
        <v>54</v>
      </c>
      <c r="H68" s="38" t="s">
        <v>1</v>
      </c>
      <c r="I68" s="38" t="s">
        <v>1</v>
      </c>
      <c r="J68" s="39" t="s">
        <v>1</v>
      </c>
    </row>
    <row r="69" spans="2:10" ht="23.25" customHeight="1">
      <c r="B69" s="17" t="s">
        <v>19</v>
      </c>
      <c r="C69" s="18" t="s">
        <v>33</v>
      </c>
      <c r="D69" s="44">
        <f t="shared" si="0"/>
        <v>65</v>
      </c>
      <c r="E69" s="38">
        <v>2</v>
      </c>
      <c r="F69" s="38">
        <v>52</v>
      </c>
      <c r="G69" s="38">
        <v>10</v>
      </c>
      <c r="H69" s="38">
        <v>1</v>
      </c>
      <c r="I69" s="38" t="s">
        <v>1</v>
      </c>
      <c r="J69" s="39" t="s">
        <v>1</v>
      </c>
    </row>
    <row r="70" spans="2:10" ht="23.25" customHeight="1">
      <c r="B70" s="17" t="s">
        <v>20</v>
      </c>
      <c r="C70" s="18" t="s">
        <v>34</v>
      </c>
      <c r="D70" s="44">
        <f>SUM(E70:J70)</f>
        <v>930</v>
      </c>
      <c r="E70" s="38" t="s">
        <v>1</v>
      </c>
      <c r="F70" s="38">
        <v>300</v>
      </c>
      <c r="G70" s="38">
        <v>549</v>
      </c>
      <c r="H70" s="38">
        <v>80</v>
      </c>
      <c r="I70" s="38" t="s">
        <v>1</v>
      </c>
      <c r="J70" s="39">
        <v>1</v>
      </c>
    </row>
    <row r="71" spans="2:10" ht="27.75" customHeight="1">
      <c r="B71" s="17" t="s">
        <v>21</v>
      </c>
      <c r="C71" s="18" t="s">
        <v>35</v>
      </c>
      <c r="D71" s="44">
        <f>SUM(E71:J71)</f>
        <v>16</v>
      </c>
      <c r="E71" s="38" t="s">
        <v>1</v>
      </c>
      <c r="F71" s="38">
        <v>8</v>
      </c>
      <c r="G71" s="38">
        <v>4</v>
      </c>
      <c r="H71" s="38">
        <v>4</v>
      </c>
      <c r="I71" s="38" t="s">
        <v>1</v>
      </c>
      <c r="J71" s="39" t="s">
        <v>1</v>
      </c>
    </row>
    <row r="72" spans="2:10" ht="35.25" customHeight="1">
      <c r="B72" s="17" t="s">
        <v>22</v>
      </c>
      <c r="C72" s="18" t="s">
        <v>36</v>
      </c>
      <c r="D72" s="44">
        <f>SUM(E72:J72)</f>
        <v>62</v>
      </c>
      <c r="E72" s="38" t="s">
        <v>1</v>
      </c>
      <c r="F72" s="38">
        <v>61</v>
      </c>
      <c r="G72" s="38">
        <v>1</v>
      </c>
      <c r="H72" s="38" t="s">
        <v>1</v>
      </c>
      <c r="I72" s="38" t="s">
        <v>1</v>
      </c>
      <c r="J72" s="39" t="s">
        <v>1</v>
      </c>
    </row>
    <row r="73" spans="2:10" ht="27.75" customHeight="1">
      <c r="B73" s="19"/>
      <c r="C73" s="20" t="s">
        <v>0</v>
      </c>
      <c r="D73" s="45" t="s">
        <v>1</v>
      </c>
      <c r="E73" s="41" t="s">
        <v>1</v>
      </c>
      <c r="F73" s="41" t="s">
        <v>1</v>
      </c>
      <c r="G73" s="41" t="s">
        <v>1</v>
      </c>
      <c r="H73" s="41" t="s">
        <v>1</v>
      </c>
      <c r="I73" s="41" t="s">
        <v>1</v>
      </c>
      <c r="J73" s="43" t="s">
        <v>1</v>
      </c>
    </row>
    <row r="74" ht="13.5">
      <c r="B74" s="24" t="s">
        <v>55</v>
      </c>
    </row>
  </sheetData>
  <sheetProtection/>
  <mergeCells count="1">
    <mergeCell ref="B4:C4"/>
  </mergeCells>
  <printOptions/>
  <pageMargins left="0.590551181102362" right="0.393700787401575" top="0.78740157480315" bottom="0.78740157480315" header="0.393700787401575" footer="0.393700787401575"/>
  <pageSetup horizontalDpi="300" verticalDpi="300" orientation="portrait" paperSize="9" r:id="rId1"/>
  <headerFooter>
    <oddHeader>&amp;R&amp;"Arial Unicode MS,標準"&amp;10 (&amp;P/&amp;N)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J1">
      <selection activeCell="J1" sqref="J1"/>
    </sheetView>
  </sheetViews>
  <sheetFormatPr defaultColWidth="9.00390625" defaultRowHeight="13.5"/>
  <cols>
    <col min="1" max="1" width="4.50390625" style="9" customWidth="1"/>
    <col min="2" max="2" width="26.25390625" style="9" bestFit="1" customWidth="1"/>
    <col min="3" max="3" width="11.25390625" style="10" customWidth="1"/>
    <col min="4" max="4" width="8.75390625" style="10" customWidth="1"/>
    <col min="5" max="5" width="8.625" style="10" customWidth="1"/>
    <col min="6" max="6" width="9.375" style="10" customWidth="1"/>
    <col min="7" max="7" width="9.50390625" style="10" customWidth="1"/>
    <col min="8" max="8" width="7.125" style="10" customWidth="1"/>
    <col min="9" max="9" width="7.75390625" style="10" customWidth="1"/>
    <col min="10" max="10" width="1.75390625" style="7" customWidth="1"/>
    <col min="11" max="11" width="5.50390625" style="7" customWidth="1"/>
    <col min="12" max="12" width="29.25390625" style="7" customWidth="1"/>
    <col min="13" max="13" width="10.75390625" style="7" customWidth="1"/>
    <col min="14" max="14" width="8.625" style="7" customWidth="1"/>
    <col min="15" max="15" width="9.375" style="7" customWidth="1"/>
    <col min="16" max="16" width="8.25390625" style="7" customWidth="1"/>
    <col min="17" max="17" width="8.125" style="7" customWidth="1"/>
    <col min="18" max="18" width="6.50390625" style="7" customWidth="1"/>
    <col min="19" max="19" width="7.25390625" style="7" customWidth="1"/>
    <col min="20" max="20" width="9.00390625" style="25" customWidth="1"/>
  </cols>
  <sheetData>
    <row r="1" spans="1:19" ht="20.25" customHeight="1">
      <c r="A1" s="5" t="s">
        <v>46</v>
      </c>
      <c r="B1" s="6"/>
      <c r="C1" s="6"/>
      <c r="D1" s="6"/>
      <c r="E1" s="6"/>
      <c r="F1" s="6"/>
      <c r="G1" s="6"/>
      <c r="H1" s="6"/>
      <c r="I1" s="6"/>
      <c r="K1" s="5" t="s">
        <v>67</v>
      </c>
      <c r="L1" s="6"/>
      <c r="M1" s="6"/>
      <c r="N1" s="6"/>
      <c r="O1" s="6"/>
      <c r="P1" s="6"/>
      <c r="Q1" s="6"/>
      <c r="R1" s="6"/>
      <c r="S1" s="6"/>
    </row>
    <row r="2" spans="1:19" ht="15.75" customHeight="1">
      <c r="A2" s="8" t="s">
        <v>65</v>
      </c>
      <c r="G2" s="11"/>
      <c r="K2" s="8" t="s">
        <v>68</v>
      </c>
      <c r="L2" s="9"/>
      <c r="M2" s="10"/>
      <c r="N2" s="10"/>
      <c r="O2" s="10"/>
      <c r="P2" s="10"/>
      <c r="Q2" s="11"/>
      <c r="R2" s="10"/>
      <c r="S2" s="10"/>
    </row>
    <row r="3" spans="1:19" ht="13.5" customHeight="1">
      <c r="A3" s="8"/>
      <c r="G3" s="11"/>
      <c r="H3" s="12"/>
      <c r="I3" s="13" t="s">
        <v>47</v>
      </c>
      <c r="K3" s="8"/>
      <c r="L3" s="9"/>
      <c r="M3" s="10"/>
      <c r="N3" s="10"/>
      <c r="O3" s="10"/>
      <c r="P3" s="10"/>
      <c r="Q3" s="11"/>
      <c r="R3" s="12"/>
      <c r="S3" s="13" t="s">
        <v>45</v>
      </c>
    </row>
    <row r="4" spans="1:19" ht="54" customHeight="1">
      <c r="A4" s="50" t="s">
        <v>48</v>
      </c>
      <c r="B4" s="52"/>
      <c r="C4" s="14" t="s">
        <v>49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50</v>
      </c>
      <c r="I4" s="14" t="s">
        <v>41</v>
      </c>
      <c r="K4" s="50" t="s">
        <v>48</v>
      </c>
      <c r="L4" s="51"/>
      <c r="M4" s="26" t="s">
        <v>49</v>
      </c>
      <c r="N4" s="26" t="s">
        <v>37</v>
      </c>
      <c r="O4" s="26" t="s">
        <v>38</v>
      </c>
      <c r="P4" s="26" t="s">
        <v>39</v>
      </c>
      <c r="Q4" s="26" t="s">
        <v>40</v>
      </c>
      <c r="R4" s="26" t="s">
        <v>50</v>
      </c>
      <c r="S4" s="26" t="s">
        <v>41</v>
      </c>
    </row>
    <row r="5" spans="1:19" ht="24" customHeight="1">
      <c r="A5" s="15"/>
      <c r="B5" s="16" t="s">
        <v>44</v>
      </c>
      <c r="C5" s="27">
        <v>401304</v>
      </c>
      <c r="D5" s="27">
        <v>375</v>
      </c>
      <c r="E5" s="27">
        <v>42111</v>
      </c>
      <c r="F5" s="27">
        <v>153503</v>
      </c>
      <c r="G5" s="27">
        <v>205240</v>
      </c>
      <c r="H5" s="27">
        <v>63</v>
      </c>
      <c r="I5" s="28">
        <v>12</v>
      </c>
      <c r="K5" s="15"/>
      <c r="L5" s="31" t="s">
        <v>44</v>
      </c>
      <c r="M5" s="32">
        <f aca="true" t="shared" si="0" ref="M5:N27">C5/$C$5*100</f>
        <v>100</v>
      </c>
      <c r="N5" s="33">
        <f t="shared" si="0"/>
        <v>0.09344536809999401</v>
      </c>
      <c r="O5" s="33">
        <f>E5/$C$5*100</f>
        <v>10.493541056156928</v>
      </c>
      <c r="P5" s="33">
        <f>F5/$C$5*100</f>
        <v>38.251051571875685</v>
      </c>
      <c r="Q5" s="33">
        <f>G5/$C$5*100</f>
        <v>51.1432729302474</v>
      </c>
      <c r="R5" s="33">
        <f>H5/$C$5*100</f>
        <v>0.015698821840798995</v>
      </c>
      <c r="S5" s="34">
        <f>I5/$C$5*100</f>
        <v>0.0029902517791998086</v>
      </c>
    </row>
    <row r="6" spans="1:19" ht="23.25" customHeight="1">
      <c r="A6" s="17" t="s">
        <v>2</v>
      </c>
      <c r="B6" s="18" t="s">
        <v>23</v>
      </c>
      <c r="C6" s="29">
        <v>346788</v>
      </c>
      <c r="D6" s="1">
        <v>239</v>
      </c>
      <c r="E6" s="1">
        <v>20560</v>
      </c>
      <c r="F6" s="1">
        <v>130012</v>
      </c>
      <c r="G6" s="1">
        <v>195949</v>
      </c>
      <c r="H6" s="1">
        <v>27</v>
      </c>
      <c r="I6" s="2">
        <v>1</v>
      </c>
      <c r="K6" s="17" t="s">
        <v>2</v>
      </c>
      <c r="L6" s="18" t="s">
        <v>63</v>
      </c>
      <c r="M6" s="35">
        <f t="shared" si="0"/>
        <v>86.41528616709527</v>
      </c>
      <c r="N6" s="36">
        <f aca="true" t="shared" si="1" ref="N6:N26">D6/$C$5*100</f>
        <v>0.059555847935729524</v>
      </c>
      <c r="O6" s="36">
        <f aca="true" t="shared" si="2" ref="O6:O26">E6/$C$5*100</f>
        <v>5.123298048362339</v>
      </c>
      <c r="P6" s="36">
        <f aca="true" t="shared" si="3" ref="P6:P27">F6/$C$5*100</f>
        <v>32.397384526443794</v>
      </c>
      <c r="Q6" s="36">
        <f aca="true" t="shared" si="4" ref="Q6:Q25">G6/$C$5*100</f>
        <v>48.82807049020194</v>
      </c>
      <c r="R6" s="36">
        <f aca="true" t="shared" si="5" ref="R6:R24">H6/$C$5*100</f>
        <v>0.006728066503199569</v>
      </c>
      <c r="S6" s="37">
        <f>I6/$C$5*100</f>
        <v>0.0002491876482666507</v>
      </c>
    </row>
    <row r="7" spans="1:19" ht="27.75" customHeight="1">
      <c r="A7" s="17" t="s">
        <v>3</v>
      </c>
      <c r="B7" s="18" t="s">
        <v>56</v>
      </c>
      <c r="C7" s="29">
        <v>117</v>
      </c>
      <c r="D7" s="1" t="s">
        <v>1</v>
      </c>
      <c r="E7" s="1">
        <v>109</v>
      </c>
      <c r="F7" s="1">
        <v>5</v>
      </c>
      <c r="G7" s="1">
        <v>2</v>
      </c>
      <c r="H7" s="1">
        <v>1</v>
      </c>
      <c r="I7" s="2" t="s">
        <v>1</v>
      </c>
      <c r="K7" s="17" t="s">
        <v>3</v>
      </c>
      <c r="L7" s="18" t="s">
        <v>56</v>
      </c>
      <c r="M7" s="35">
        <f t="shared" si="0"/>
        <v>0.02915495484719813</v>
      </c>
      <c r="N7" s="38" t="s">
        <v>1</v>
      </c>
      <c r="O7" s="36">
        <f t="shared" si="2"/>
        <v>0.02716145366106493</v>
      </c>
      <c r="P7" s="36">
        <f t="shared" si="3"/>
        <v>0.0012459382413332535</v>
      </c>
      <c r="Q7" s="36">
        <f t="shared" si="4"/>
        <v>0.0004983752965333014</v>
      </c>
      <c r="R7" s="36">
        <f t="shared" si="5"/>
        <v>0.0002491876482666507</v>
      </c>
      <c r="S7" s="39" t="s">
        <v>1</v>
      </c>
    </row>
    <row r="8" spans="1:19" ht="20.25" customHeight="1">
      <c r="A8" s="17" t="s">
        <v>4</v>
      </c>
      <c r="B8" s="18" t="s">
        <v>24</v>
      </c>
      <c r="C8" s="29">
        <v>7224</v>
      </c>
      <c r="D8" s="1">
        <v>46</v>
      </c>
      <c r="E8" s="1">
        <v>3760</v>
      </c>
      <c r="F8" s="1">
        <v>2584</v>
      </c>
      <c r="G8" s="1">
        <v>832</v>
      </c>
      <c r="H8" s="1">
        <v>1</v>
      </c>
      <c r="I8" s="2">
        <v>1</v>
      </c>
      <c r="K8" s="17" t="s">
        <v>4</v>
      </c>
      <c r="L8" s="18" t="s">
        <v>24</v>
      </c>
      <c r="M8" s="35">
        <f t="shared" si="0"/>
        <v>1.800131571078285</v>
      </c>
      <c r="N8" s="36">
        <f t="shared" si="1"/>
        <v>0.011462631820265932</v>
      </c>
      <c r="O8" s="36">
        <f t="shared" si="2"/>
        <v>0.9369455574826068</v>
      </c>
      <c r="P8" s="36">
        <f t="shared" si="3"/>
        <v>0.6439008831210254</v>
      </c>
      <c r="Q8" s="36">
        <f t="shared" si="4"/>
        <v>0.2073241233578534</v>
      </c>
      <c r="R8" s="36">
        <f t="shared" si="5"/>
        <v>0.0002491876482666507</v>
      </c>
      <c r="S8" s="37">
        <f>I8/$C$5*100</f>
        <v>0.0002491876482666507</v>
      </c>
    </row>
    <row r="9" spans="1:19" ht="35.25" customHeight="1">
      <c r="A9" s="17" t="s">
        <v>5</v>
      </c>
      <c r="B9" s="18" t="s">
        <v>57</v>
      </c>
      <c r="C9" s="29">
        <v>234</v>
      </c>
      <c r="D9" s="1">
        <v>2</v>
      </c>
      <c r="E9" s="1">
        <v>124</v>
      </c>
      <c r="F9" s="1">
        <v>105</v>
      </c>
      <c r="G9" s="1">
        <v>2</v>
      </c>
      <c r="H9" s="1" t="s">
        <v>1</v>
      </c>
      <c r="I9" s="2">
        <v>1</v>
      </c>
      <c r="K9" s="17" t="s">
        <v>5</v>
      </c>
      <c r="L9" s="18" t="s">
        <v>57</v>
      </c>
      <c r="M9" s="35">
        <f t="shared" si="0"/>
        <v>0.05830990969439626</v>
      </c>
      <c r="N9" s="36">
        <f t="shared" si="1"/>
        <v>0.0004983752965333014</v>
      </c>
      <c r="O9" s="36">
        <f t="shared" si="2"/>
        <v>0.030899268385064693</v>
      </c>
      <c r="P9" s="36">
        <f t="shared" si="3"/>
        <v>0.026164703067998323</v>
      </c>
      <c r="Q9" s="36">
        <f t="shared" si="4"/>
        <v>0.0004983752965333014</v>
      </c>
      <c r="R9" s="38" t="s">
        <v>1</v>
      </c>
      <c r="S9" s="37">
        <f>I9/$C$5*100</f>
        <v>0.0002491876482666507</v>
      </c>
    </row>
    <row r="10" spans="1:19" ht="45" customHeight="1">
      <c r="A10" s="17" t="s">
        <v>6</v>
      </c>
      <c r="B10" s="18" t="s">
        <v>25</v>
      </c>
      <c r="C10" s="29">
        <v>155</v>
      </c>
      <c r="D10" s="1" t="s">
        <v>1</v>
      </c>
      <c r="E10" s="1">
        <v>44</v>
      </c>
      <c r="F10" s="1">
        <v>70</v>
      </c>
      <c r="G10" s="1">
        <v>40</v>
      </c>
      <c r="H10" s="1">
        <v>1</v>
      </c>
      <c r="I10" s="2" t="s">
        <v>1</v>
      </c>
      <c r="K10" s="17" t="s">
        <v>6</v>
      </c>
      <c r="L10" s="18" t="s">
        <v>25</v>
      </c>
      <c r="M10" s="35">
        <f t="shared" si="0"/>
        <v>0.03862408548133086</v>
      </c>
      <c r="N10" s="38" t="s">
        <v>1</v>
      </c>
      <c r="O10" s="36">
        <f t="shared" si="2"/>
        <v>0.01096425652373263</v>
      </c>
      <c r="P10" s="36">
        <f t="shared" si="3"/>
        <v>0.01744313537866555</v>
      </c>
      <c r="Q10" s="36">
        <f t="shared" si="4"/>
        <v>0.009967505930666028</v>
      </c>
      <c r="R10" s="36">
        <f t="shared" si="5"/>
        <v>0.0002491876482666507</v>
      </c>
      <c r="S10" s="39" t="s">
        <v>1</v>
      </c>
    </row>
    <row r="11" spans="1:19" ht="21" customHeight="1">
      <c r="A11" s="17" t="s">
        <v>7</v>
      </c>
      <c r="B11" s="18" t="s">
        <v>26</v>
      </c>
      <c r="C11" s="29">
        <v>2524</v>
      </c>
      <c r="D11" s="1">
        <v>1</v>
      </c>
      <c r="E11" s="1">
        <v>2088</v>
      </c>
      <c r="F11" s="1">
        <v>383</v>
      </c>
      <c r="G11" s="1">
        <v>50</v>
      </c>
      <c r="H11" s="1">
        <v>2</v>
      </c>
      <c r="I11" s="2" t="s">
        <v>1</v>
      </c>
      <c r="K11" s="17" t="s">
        <v>7</v>
      </c>
      <c r="L11" s="18" t="s">
        <v>26</v>
      </c>
      <c r="M11" s="35">
        <f t="shared" si="0"/>
        <v>0.6289496242250264</v>
      </c>
      <c r="N11" s="36">
        <f t="shared" si="1"/>
        <v>0.0002491876482666507</v>
      </c>
      <c r="O11" s="36">
        <f t="shared" si="2"/>
        <v>0.5203038095807666</v>
      </c>
      <c r="P11" s="36">
        <f t="shared" si="3"/>
        <v>0.09543886928612723</v>
      </c>
      <c r="Q11" s="36">
        <f t="shared" si="4"/>
        <v>0.012459382413332535</v>
      </c>
      <c r="R11" s="36">
        <f t="shared" si="5"/>
        <v>0.0004983752965333014</v>
      </c>
      <c r="S11" s="39" t="s">
        <v>1</v>
      </c>
    </row>
    <row r="12" spans="1:19" ht="42" customHeight="1">
      <c r="A12" s="17" t="s">
        <v>8</v>
      </c>
      <c r="B12" s="18" t="s">
        <v>62</v>
      </c>
      <c r="C12" s="29">
        <v>22455</v>
      </c>
      <c r="D12" s="1">
        <v>25</v>
      </c>
      <c r="E12" s="1">
        <v>680</v>
      </c>
      <c r="F12" s="1">
        <v>13911</v>
      </c>
      <c r="G12" s="1">
        <v>7829</v>
      </c>
      <c r="H12" s="1">
        <v>10</v>
      </c>
      <c r="I12" s="2" t="s">
        <v>1</v>
      </c>
      <c r="K12" s="17" t="s">
        <v>8</v>
      </c>
      <c r="L12" s="18" t="s">
        <v>62</v>
      </c>
      <c r="M12" s="35">
        <f t="shared" si="0"/>
        <v>5.595508641827642</v>
      </c>
      <c r="N12" s="36">
        <f t="shared" si="1"/>
        <v>0.006229691206666267</v>
      </c>
      <c r="O12" s="36">
        <f t="shared" si="2"/>
        <v>0.16944760082132249</v>
      </c>
      <c r="P12" s="36">
        <f t="shared" si="3"/>
        <v>3.466449375037378</v>
      </c>
      <c r="Q12" s="36">
        <f t="shared" si="4"/>
        <v>1.9508900982796082</v>
      </c>
      <c r="R12" s="36">
        <f t="shared" si="5"/>
        <v>0.002491876482666507</v>
      </c>
      <c r="S12" s="39" t="s">
        <v>1</v>
      </c>
    </row>
    <row r="13" spans="1:19" ht="27.75" customHeight="1">
      <c r="A13" s="17" t="s">
        <v>9</v>
      </c>
      <c r="B13" s="18" t="s">
        <v>27</v>
      </c>
      <c r="C13" s="29">
        <v>5496</v>
      </c>
      <c r="D13" s="1">
        <v>1</v>
      </c>
      <c r="E13" s="1">
        <v>3416</v>
      </c>
      <c r="F13" s="1">
        <v>2029</v>
      </c>
      <c r="G13" s="1">
        <v>45</v>
      </c>
      <c r="H13" s="1">
        <v>5</v>
      </c>
      <c r="I13" s="2" t="s">
        <v>1</v>
      </c>
      <c r="K13" s="17" t="s">
        <v>9</v>
      </c>
      <c r="L13" s="18" t="s">
        <v>27</v>
      </c>
      <c r="M13" s="35">
        <f t="shared" si="0"/>
        <v>1.3695353148735123</v>
      </c>
      <c r="N13" s="36">
        <f t="shared" si="1"/>
        <v>0.0002491876482666507</v>
      </c>
      <c r="O13" s="36">
        <f t="shared" si="2"/>
        <v>0.8512250064788788</v>
      </c>
      <c r="P13" s="36">
        <f t="shared" si="3"/>
        <v>0.5056017383330343</v>
      </c>
      <c r="Q13" s="36">
        <f t="shared" si="4"/>
        <v>0.011213444171999282</v>
      </c>
      <c r="R13" s="36">
        <f t="shared" si="5"/>
        <v>0.0012459382413332535</v>
      </c>
      <c r="S13" s="39" t="s">
        <v>1</v>
      </c>
    </row>
    <row r="14" spans="1:19" ht="31.5" customHeight="1">
      <c r="A14" s="17" t="s">
        <v>10</v>
      </c>
      <c r="B14" s="18" t="s">
        <v>28</v>
      </c>
      <c r="C14" s="29">
        <v>1137</v>
      </c>
      <c r="D14" s="1">
        <v>4</v>
      </c>
      <c r="E14" s="1">
        <v>325</v>
      </c>
      <c r="F14" s="1">
        <v>496</v>
      </c>
      <c r="G14" s="1">
        <v>304</v>
      </c>
      <c r="H14" s="1">
        <v>8</v>
      </c>
      <c r="I14" s="2" t="s">
        <v>1</v>
      </c>
      <c r="K14" s="17" t="s">
        <v>10</v>
      </c>
      <c r="L14" s="18" t="s">
        <v>28</v>
      </c>
      <c r="M14" s="35">
        <f t="shared" si="0"/>
        <v>0.2833263560791819</v>
      </c>
      <c r="N14" s="36">
        <f t="shared" si="1"/>
        <v>0.0009967505930666028</v>
      </c>
      <c r="O14" s="36">
        <f t="shared" si="2"/>
        <v>0.08098598568666147</v>
      </c>
      <c r="P14" s="36">
        <f t="shared" si="3"/>
        <v>0.12359707354025877</v>
      </c>
      <c r="Q14" s="36">
        <f t="shared" si="4"/>
        <v>0.07575304507306181</v>
      </c>
      <c r="R14" s="36">
        <f t="shared" si="5"/>
        <v>0.0019935011861332056</v>
      </c>
      <c r="S14" s="39" t="s">
        <v>1</v>
      </c>
    </row>
    <row r="15" spans="1:19" ht="27.75" customHeight="1">
      <c r="A15" s="17" t="s">
        <v>11</v>
      </c>
      <c r="B15" s="18" t="s">
        <v>29</v>
      </c>
      <c r="C15" s="29">
        <v>56</v>
      </c>
      <c r="D15" s="1" t="s">
        <v>1</v>
      </c>
      <c r="E15" s="1">
        <v>32</v>
      </c>
      <c r="F15" s="1">
        <v>23</v>
      </c>
      <c r="G15" s="1" t="s">
        <v>1</v>
      </c>
      <c r="H15" s="1">
        <v>1</v>
      </c>
      <c r="I15" s="2" t="s">
        <v>1</v>
      </c>
      <c r="K15" s="17" t="s">
        <v>11</v>
      </c>
      <c r="L15" s="18" t="s">
        <v>29</v>
      </c>
      <c r="M15" s="35">
        <f t="shared" si="0"/>
        <v>0.013954508302932439</v>
      </c>
      <c r="N15" s="38" t="s">
        <v>1</v>
      </c>
      <c r="O15" s="36">
        <f t="shared" si="2"/>
        <v>0.007974004744532822</v>
      </c>
      <c r="P15" s="36">
        <f t="shared" si="3"/>
        <v>0.005731315910132966</v>
      </c>
      <c r="Q15" s="38" t="s">
        <v>1</v>
      </c>
      <c r="R15" s="36">
        <f t="shared" si="5"/>
        <v>0.0002491876482666507</v>
      </c>
      <c r="S15" s="39" t="s">
        <v>1</v>
      </c>
    </row>
    <row r="16" spans="1:19" ht="27.75" customHeight="1">
      <c r="A16" s="17" t="s">
        <v>12</v>
      </c>
      <c r="B16" s="18" t="s">
        <v>58</v>
      </c>
      <c r="C16" s="29">
        <v>355</v>
      </c>
      <c r="D16" s="1">
        <v>3</v>
      </c>
      <c r="E16" s="1">
        <v>204</v>
      </c>
      <c r="F16" s="1">
        <v>148</v>
      </c>
      <c r="G16" s="1" t="s">
        <v>1</v>
      </c>
      <c r="H16" s="1" t="s">
        <v>1</v>
      </c>
      <c r="I16" s="2" t="s">
        <v>1</v>
      </c>
      <c r="K16" s="17" t="s">
        <v>12</v>
      </c>
      <c r="L16" s="18" t="s">
        <v>58</v>
      </c>
      <c r="M16" s="35">
        <f t="shared" si="0"/>
        <v>0.088461615134661</v>
      </c>
      <c r="N16" s="36">
        <f t="shared" si="1"/>
        <v>0.0007475629447999522</v>
      </c>
      <c r="O16" s="36">
        <f t="shared" si="2"/>
        <v>0.05083428024639675</v>
      </c>
      <c r="P16" s="36">
        <f t="shared" si="3"/>
        <v>0.036879771943464305</v>
      </c>
      <c r="Q16" s="38" t="s">
        <v>1</v>
      </c>
      <c r="R16" s="38" t="s">
        <v>1</v>
      </c>
      <c r="S16" s="39" t="s">
        <v>1</v>
      </c>
    </row>
    <row r="17" spans="1:19" ht="27.75" customHeight="1">
      <c r="A17" s="17" t="s">
        <v>13</v>
      </c>
      <c r="B17" s="18" t="s">
        <v>30</v>
      </c>
      <c r="C17" s="29">
        <v>13</v>
      </c>
      <c r="D17" s="1" t="s">
        <v>1</v>
      </c>
      <c r="E17" s="1">
        <v>13</v>
      </c>
      <c r="F17" s="1" t="s">
        <v>1</v>
      </c>
      <c r="G17" s="1" t="s">
        <v>1</v>
      </c>
      <c r="H17" s="1" t="s">
        <v>1</v>
      </c>
      <c r="I17" s="2" t="s">
        <v>1</v>
      </c>
      <c r="K17" s="17" t="s">
        <v>13</v>
      </c>
      <c r="L17" s="18" t="s">
        <v>30</v>
      </c>
      <c r="M17" s="35">
        <f t="shared" si="0"/>
        <v>0.0032394394274664596</v>
      </c>
      <c r="N17" s="38" t="s">
        <v>1</v>
      </c>
      <c r="O17" s="36">
        <f t="shared" si="2"/>
        <v>0.0032394394274664596</v>
      </c>
      <c r="P17" s="38" t="s">
        <v>1</v>
      </c>
      <c r="Q17" s="38" t="s">
        <v>1</v>
      </c>
      <c r="R17" s="38" t="s">
        <v>1</v>
      </c>
      <c r="S17" s="39" t="s">
        <v>1</v>
      </c>
    </row>
    <row r="18" spans="1:19" ht="36" customHeight="1">
      <c r="A18" s="17" t="s">
        <v>14</v>
      </c>
      <c r="B18" s="18" t="s">
        <v>59</v>
      </c>
      <c r="C18" s="29">
        <v>276</v>
      </c>
      <c r="D18" s="1" t="s">
        <v>1</v>
      </c>
      <c r="E18" s="1">
        <v>102</v>
      </c>
      <c r="F18" s="1">
        <v>157</v>
      </c>
      <c r="G18" s="1">
        <v>16</v>
      </c>
      <c r="H18" s="1">
        <v>1</v>
      </c>
      <c r="I18" s="2" t="s">
        <v>1</v>
      </c>
      <c r="K18" s="17" t="s">
        <v>14</v>
      </c>
      <c r="L18" s="18" t="s">
        <v>59</v>
      </c>
      <c r="M18" s="35">
        <f t="shared" si="0"/>
        <v>0.0687757909215956</v>
      </c>
      <c r="N18" s="38" t="s">
        <v>1</v>
      </c>
      <c r="O18" s="36">
        <f t="shared" si="2"/>
        <v>0.025417140123198376</v>
      </c>
      <c r="P18" s="36">
        <f t="shared" si="3"/>
        <v>0.03912246077786416</v>
      </c>
      <c r="Q18" s="36">
        <f t="shared" si="4"/>
        <v>0.003987002372266411</v>
      </c>
      <c r="R18" s="36">
        <f t="shared" si="5"/>
        <v>0.0002491876482666507</v>
      </c>
      <c r="S18" s="39" t="s">
        <v>1</v>
      </c>
    </row>
    <row r="19" spans="1:19" ht="32.25" customHeight="1">
      <c r="A19" s="17" t="s">
        <v>15</v>
      </c>
      <c r="B19" s="18" t="s">
        <v>60</v>
      </c>
      <c r="C19" s="29">
        <v>802</v>
      </c>
      <c r="D19" s="1">
        <v>5</v>
      </c>
      <c r="E19" s="1">
        <v>744</v>
      </c>
      <c r="F19" s="1">
        <v>38</v>
      </c>
      <c r="G19" s="1">
        <v>15</v>
      </c>
      <c r="H19" s="1" t="s">
        <v>1</v>
      </c>
      <c r="I19" s="2" t="s">
        <v>1</v>
      </c>
      <c r="K19" s="17" t="s">
        <v>15</v>
      </c>
      <c r="L19" s="18" t="s">
        <v>60</v>
      </c>
      <c r="M19" s="35">
        <f t="shared" si="0"/>
        <v>0.1998484939098539</v>
      </c>
      <c r="N19" s="36">
        <f t="shared" si="1"/>
        <v>0.0012459382413332535</v>
      </c>
      <c r="O19" s="36">
        <f t="shared" si="2"/>
        <v>0.18539561031038812</v>
      </c>
      <c r="P19" s="36">
        <f t="shared" si="3"/>
        <v>0.009469130634132726</v>
      </c>
      <c r="Q19" s="36">
        <f t="shared" si="4"/>
        <v>0.0037378147239997606</v>
      </c>
      <c r="R19" s="38" t="s">
        <v>1</v>
      </c>
      <c r="S19" s="39" t="s">
        <v>1</v>
      </c>
    </row>
    <row r="20" spans="1:19" ht="29.25" customHeight="1">
      <c r="A20" s="17" t="s">
        <v>16</v>
      </c>
      <c r="B20" s="18" t="s">
        <v>61</v>
      </c>
      <c r="C20" s="29">
        <v>4283</v>
      </c>
      <c r="D20" s="1" t="s">
        <v>1</v>
      </c>
      <c r="E20" s="1">
        <v>4189</v>
      </c>
      <c r="F20" s="1">
        <v>94</v>
      </c>
      <c r="G20" s="1" t="s">
        <v>1</v>
      </c>
      <c r="H20" s="1" t="s">
        <v>1</v>
      </c>
      <c r="I20" s="2" t="s">
        <v>1</v>
      </c>
      <c r="K20" s="17" t="s">
        <v>16</v>
      </c>
      <c r="L20" s="18" t="s">
        <v>61</v>
      </c>
      <c r="M20" s="35">
        <f t="shared" si="0"/>
        <v>1.067270697526065</v>
      </c>
      <c r="N20" s="38" t="s">
        <v>1</v>
      </c>
      <c r="O20" s="36">
        <f t="shared" si="2"/>
        <v>1.0438470585889998</v>
      </c>
      <c r="P20" s="36">
        <f t="shared" si="3"/>
        <v>0.02342363893706517</v>
      </c>
      <c r="Q20" s="38" t="s">
        <v>1</v>
      </c>
      <c r="R20" s="38" t="s">
        <v>1</v>
      </c>
      <c r="S20" s="39" t="s">
        <v>1</v>
      </c>
    </row>
    <row r="21" spans="1:19" ht="22.5" customHeight="1">
      <c r="A21" s="17" t="s">
        <v>17</v>
      </c>
      <c r="B21" s="18" t="s">
        <v>31</v>
      </c>
      <c r="C21" s="29">
        <v>3883</v>
      </c>
      <c r="D21" s="1">
        <v>30</v>
      </c>
      <c r="E21" s="1">
        <v>3760</v>
      </c>
      <c r="F21" s="1">
        <v>82</v>
      </c>
      <c r="G21" s="1">
        <v>6</v>
      </c>
      <c r="H21" s="1">
        <v>5</v>
      </c>
      <c r="I21" s="2" t="s">
        <v>1</v>
      </c>
      <c r="K21" s="17" t="s">
        <v>17</v>
      </c>
      <c r="L21" s="18" t="s">
        <v>31</v>
      </c>
      <c r="M21" s="35">
        <f t="shared" si="0"/>
        <v>0.9675956382194046</v>
      </c>
      <c r="N21" s="36">
        <f t="shared" si="1"/>
        <v>0.007475629447999521</v>
      </c>
      <c r="O21" s="36">
        <f t="shared" si="2"/>
        <v>0.9369455574826068</v>
      </c>
      <c r="P21" s="36">
        <f t="shared" si="3"/>
        <v>0.020433387157865357</v>
      </c>
      <c r="Q21" s="36">
        <f t="shared" si="4"/>
        <v>0.0014951258895999043</v>
      </c>
      <c r="R21" s="36">
        <f t="shared" si="5"/>
        <v>0.0012459382413332535</v>
      </c>
      <c r="S21" s="39" t="s">
        <v>1</v>
      </c>
    </row>
    <row r="22" spans="1:19" ht="30.75" customHeight="1">
      <c r="A22" s="17" t="s">
        <v>18</v>
      </c>
      <c r="B22" s="18" t="s">
        <v>32</v>
      </c>
      <c r="C22" s="29">
        <v>1107</v>
      </c>
      <c r="D22" s="1">
        <v>7</v>
      </c>
      <c r="E22" s="1">
        <v>886</v>
      </c>
      <c r="F22" s="1">
        <v>214</v>
      </c>
      <c r="G22" s="1" t="s">
        <v>1</v>
      </c>
      <c r="H22" s="1" t="s">
        <v>1</v>
      </c>
      <c r="I22" s="2" t="s">
        <v>1</v>
      </c>
      <c r="K22" s="17" t="s">
        <v>18</v>
      </c>
      <c r="L22" s="18" t="s">
        <v>32</v>
      </c>
      <c r="M22" s="35">
        <f t="shared" si="0"/>
        <v>0.2758507266311824</v>
      </c>
      <c r="N22" s="36">
        <f t="shared" si="1"/>
        <v>0.0017443135378665548</v>
      </c>
      <c r="O22" s="36">
        <f t="shared" si="2"/>
        <v>0.22078025636425255</v>
      </c>
      <c r="P22" s="36">
        <f t="shared" si="3"/>
        <v>0.05332615672906326</v>
      </c>
      <c r="Q22" s="38" t="s">
        <v>1</v>
      </c>
      <c r="R22" s="38" t="s">
        <v>1</v>
      </c>
      <c r="S22" s="39" t="s">
        <v>1</v>
      </c>
    </row>
    <row r="23" spans="1:19" ht="27.75" customHeight="1">
      <c r="A23" s="17" t="s">
        <v>19</v>
      </c>
      <c r="B23" s="18" t="s">
        <v>33</v>
      </c>
      <c r="C23" s="29">
        <v>186</v>
      </c>
      <c r="D23" s="1">
        <v>5</v>
      </c>
      <c r="E23" s="1">
        <v>110</v>
      </c>
      <c r="F23" s="1">
        <v>69</v>
      </c>
      <c r="G23" s="1">
        <v>1</v>
      </c>
      <c r="H23" s="1" t="s">
        <v>1</v>
      </c>
      <c r="I23" s="2">
        <v>1</v>
      </c>
      <c r="K23" s="17" t="s">
        <v>19</v>
      </c>
      <c r="L23" s="18" t="s">
        <v>33</v>
      </c>
      <c r="M23" s="35">
        <f t="shared" si="0"/>
        <v>0.04634890257759703</v>
      </c>
      <c r="N23" s="36">
        <f t="shared" si="1"/>
        <v>0.0012459382413332535</v>
      </c>
      <c r="O23" s="36">
        <f t="shared" si="2"/>
        <v>0.027410641309331577</v>
      </c>
      <c r="P23" s="36">
        <f t="shared" si="3"/>
        <v>0.0171939477303989</v>
      </c>
      <c r="Q23" s="36">
        <f t="shared" si="4"/>
        <v>0.0002491876482666507</v>
      </c>
      <c r="R23" s="38" t="s">
        <v>1</v>
      </c>
      <c r="S23" s="37">
        <f>I23/$C$5*100</f>
        <v>0.0002491876482666507</v>
      </c>
    </row>
    <row r="24" spans="1:19" ht="21.75" customHeight="1">
      <c r="A24" s="17" t="s">
        <v>20</v>
      </c>
      <c r="B24" s="18" t="s">
        <v>34</v>
      </c>
      <c r="C24" s="29">
        <v>3977</v>
      </c>
      <c r="D24" s="1">
        <v>6</v>
      </c>
      <c r="E24" s="1">
        <v>757</v>
      </c>
      <c r="F24" s="1">
        <v>3063</v>
      </c>
      <c r="G24" s="1">
        <v>142</v>
      </c>
      <c r="H24" s="1">
        <v>1</v>
      </c>
      <c r="I24" s="2">
        <v>8</v>
      </c>
      <c r="K24" s="17" t="s">
        <v>20</v>
      </c>
      <c r="L24" s="18" t="s">
        <v>34</v>
      </c>
      <c r="M24" s="35">
        <f t="shared" si="0"/>
        <v>0.9910192771564699</v>
      </c>
      <c r="N24" s="36">
        <f t="shared" si="1"/>
        <v>0.0014951258895999043</v>
      </c>
      <c r="O24" s="36">
        <f t="shared" si="2"/>
        <v>0.18863504973785458</v>
      </c>
      <c r="P24" s="36">
        <f t="shared" si="3"/>
        <v>0.7632617666407511</v>
      </c>
      <c r="Q24" s="36">
        <f t="shared" si="4"/>
        <v>0.0353846460538644</v>
      </c>
      <c r="R24" s="36">
        <f t="shared" si="5"/>
        <v>0.0002491876482666507</v>
      </c>
      <c r="S24" s="37">
        <f>I24/$C$5*100</f>
        <v>0.0019935011861332056</v>
      </c>
    </row>
    <row r="25" spans="1:19" ht="32.25" customHeight="1">
      <c r="A25" s="17" t="s">
        <v>21</v>
      </c>
      <c r="B25" s="18" t="s">
        <v>35</v>
      </c>
      <c r="C25" s="29">
        <v>33</v>
      </c>
      <c r="D25" s="1" t="s">
        <v>1</v>
      </c>
      <c r="E25" s="1">
        <v>14</v>
      </c>
      <c r="F25" s="1">
        <v>12</v>
      </c>
      <c r="G25" s="1">
        <v>7</v>
      </c>
      <c r="H25" s="1" t="s">
        <v>1</v>
      </c>
      <c r="I25" s="2" t="s">
        <v>1</v>
      </c>
      <c r="K25" s="17" t="s">
        <v>21</v>
      </c>
      <c r="L25" s="18" t="s">
        <v>35</v>
      </c>
      <c r="M25" s="35">
        <f t="shared" si="0"/>
        <v>0.008223192392799472</v>
      </c>
      <c r="N25" s="38" t="s">
        <v>1</v>
      </c>
      <c r="O25" s="36">
        <f t="shared" si="2"/>
        <v>0.0034886270757331097</v>
      </c>
      <c r="P25" s="36">
        <f t="shared" si="3"/>
        <v>0.0029902517791998086</v>
      </c>
      <c r="Q25" s="36">
        <f t="shared" si="4"/>
        <v>0.0017443135378665548</v>
      </c>
      <c r="R25" s="38" t="s">
        <v>1</v>
      </c>
      <c r="S25" s="39" t="s">
        <v>1</v>
      </c>
    </row>
    <row r="26" spans="1:19" ht="32.25" customHeight="1">
      <c r="A26" s="17" t="s">
        <v>22</v>
      </c>
      <c r="B26" s="18" t="s">
        <v>36</v>
      </c>
      <c r="C26" s="29">
        <v>202</v>
      </c>
      <c r="D26" s="1">
        <v>1</v>
      </c>
      <c r="E26" s="1">
        <v>194</v>
      </c>
      <c r="F26" s="1">
        <v>7</v>
      </c>
      <c r="G26" s="1" t="s">
        <v>1</v>
      </c>
      <c r="H26" s="1" t="s">
        <v>1</v>
      </c>
      <c r="I26" s="2" t="s">
        <v>1</v>
      </c>
      <c r="K26" s="17" t="s">
        <v>22</v>
      </c>
      <c r="L26" s="18" t="s">
        <v>36</v>
      </c>
      <c r="M26" s="35">
        <f t="shared" si="0"/>
        <v>0.050335904949863446</v>
      </c>
      <c r="N26" s="36">
        <f t="shared" si="1"/>
        <v>0.0002491876482666507</v>
      </c>
      <c r="O26" s="36">
        <f t="shared" si="2"/>
        <v>0.04834240376373024</v>
      </c>
      <c r="P26" s="36">
        <f t="shared" si="3"/>
        <v>0.0017443135378665548</v>
      </c>
      <c r="Q26" s="38" t="s">
        <v>1</v>
      </c>
      <c r="R26" s="38" t="s">
        <v>1</v>
      </c>
      <c r="S26" s="39" t="s">
        <v>1</v>
      </c>
    </row>
    <row r="27" spans="1:19" ht="33" customHeight="1">
      <c r="A27" s="19"/>
      <c r="B27" s="20" t="s">
        <v>0</v>
      </c>
      <c r="C27" s="30">
        <v>1</v>
      </c>
      <c r="D27" s="3" t="s">
        <v>1</v>
      </c>
      <c r="E27" s="3" t="s">
        <v>1</v>
      </c>
      <c r="F27" s="3">
        <v>1</v>
      </c>
      <c r="G27" s="3" t="s">
        <v>1</v>
      </c>
      <c r="H27" s="3" t="s">
        <v>1</v>
      </c>
      <c r="I27" s="4" t="s">
        <v>1</v>
      </c>
      <c r="K27" s="19"/>
      <c r="L27" s="20" t="s">
        <v>0</v>
      </c>
      <c r="M27" s="40">
        <f t="shared" si="0"/>
        <v>0.0002491876482666507</v>
      </c>
      <c r="N27" s="41" t="s">
        <v>1</v>
      </c>
      <c r="O27" s="41" t="s">
        <v>1</v>
      </c>
      <c r="P27" s="42">
        <f t="shared" si="3"/>
        <v>0.0002491876482666507</v>
      </c>
      <c r="Q27" s="41" t="s">
        <v>1</v>
      </c>
      <c r="R27" s="41" t="s">
        <v>1</v>
      </c>
      <c r="S27" s="43" t="s">
        <v>1</v>
      </c>
    </row>
    <row r="28" spans="1:19" ht="22.5" customHeight="1">
      <c r="A28" s="21"/>
      <c r="B28" s="22" t="s">
        <v>43</v>
      </c>
      <c r="C28" s="29">
        <v>197671</v>
      </c>
      <c r="D28" s="1">
        <v>208</v>
      </c>
      <c r="E28" s="1">
        <v>27075</v>
      </c>
      <c r="F28" s="1">
        <v>110810</v>
      </c>
      <c r="G28" s="1">
        <v>59530</v>
      </c>
      <c r="H28" s="1">
        <v>39</v>
      </c>
      <c r="I28" s="2">
        <v>9</v>
      </c>
      <c r="K28" s="21"/>
      <c r="L28" s="46" t="s">
        <v>43</v>
      </c>
      <c r="M28" s="32">
        <f aca="true" t="shared" si="6" ref="M28:M43">C28/$C$28*100</f>
        <v>100</v>
      </c>
      <c r="N28" s="33">
        <f aca="true" t="shared" si="7" ref="N28:N49">D28/$C$28*100</f>
        <v>0.10522534919133308</v>
      </c>
      <c r="O28" s="33">
        <f aca="true" t="shared" si="8" ref="O28:O49">E28/$C$28*100</f>
        <v>13.69700158343915</v>
      </c>
      <c r="P28" s="33">
        <f aca="true" t="shared" si="9" ref="P28:P50">F28/$C$28*100</f>
        <v>56.05779299947893</v>
      </c>
      <c r="Q28" s="33">
        <f aca="true" t="shared" si="10" ref="Q28:Q48">G28/$C$28*100</f>
        <v>30.115697295000277</v>
      </c>
      <c r="R28" s="33">
        <f aca="true" t="shared" si="11" ref="R28:R47">H28/$C$28*100</f>
        <v>0.019729752973374953</v>
      </c>
      <c r="S28" s="34">
        <f>I28/$C$28*100</f>
        <v>0.004553019916932681</v>
      </c>
    </row>
    <row r="29" spans="1:19" ht="18" customHeight="1">
      <c r="A29" s="17" t="s">
        <v>2</v>
      </c>
      <c r="B29" s="18" t="s">
        <v>23</v>
      </c>
      <c r="C29" s="29">
        <v>165620</v>
      </c>
      <c r="D29" s="1">
        <v>124</v>
      </c>
      <c r="E29" s="1">
        <v>11495</v>
      </c>
      <c r="F29" s="1">
        <v>96715</v>
      </c>
      <c r="G29" s="1">
        <v>57271</v>
      </c>
      <c r="H29" s="1">
        <v>14</v>
      </c>
      <c r="I29" s="2">
        <v>1</v>
      </c>
      <c r="K29" s="17" t="s">
        <v>2</v>
      </c>
      <c r="L29" s="18" t="s">
        <v>63</v>
      </c>
      <c r="M29" s="35">
        <f t="shared" si="6"/>
        <v>83.78568429359896</v>
      </c>
      <c r="N29" s="36">
        <f t="shared" si="7"/>
        <v>0.06273049663329472</v>
      </c>
      <c r="O29" s="36">
        <f t="shared" si="8"/>
        <v>5.815218216126797</v>
      </c>
      <c r="P29" s="36">
        <f t="shared" si="9"/>
        <v>48.92725791846047</v>
      </c>
      <c r="Q29" s="36">
        <f t="shared" si="10"/>
        <v>28.972889295850173</v>
      </c>
      <c r="R29" s="36">
        <f t="shared" si="11"/>
        <v>0.007082475426339726</v>
      </c>
      <c r="S29" s="37">
        <f>I29/$C$28*100</f>
        <v>0.000505891101881409</v>
      </c>
    </row>
    <row r="30" spans="1:19" ht="23.25" customHeight="1">
      <c r="A30" s="17" t="s">
        <v>3</v>
      </c>
      <c r="B30" s="18" t="s">
        <v>56</v>
      </c>
      <c r="C30" s="29">
        <v>71</v>
      </c>
      <c r="D30" s="1" t="s">
        <v>1</v>
      </c>
      <c r="E30" s="1">
        <v>65</v>
      </c>
      <c r="F30" s="1">
        <v>4</v>
      </c>
      <c r="G30" s="1">
        <v>1</v>
      </c>
      <c r="H30" s="1">
        <v>1</v>
      </c>
      <c r="I30" s="2" t="s">
        <v>1</v>
      </c>
      <c r="K30" s="17" t="s">
        <v>3</v>
      </c>
      <c r="L30" s="18" t="s">
        <v>56</v>
      </c>
      <c r="M30" s="35">
        <f t="shared" si="6"/>
        <v>0.03591826823358004</v>
      </c>
      <c r="N30" s="38" t="s">
        <v>1</v>
      </c>
      <c r="O30" s="36">
        <f t="shared" si="8"/>
        <v>0.03288292162229159</v>
      </c>
      <c r="P30" s="36">
        <f t="shared" si="9"/>
        <v>0.002023564407525636</v>
      </c>
      <c r="Q30" s="36">
        <f t="shared" si="10"/>
        <v>0.000505891101881409</v>
      </c>
      <c r="R30" s="36">
        <f t="shared" si="11"/>
        <v>0.000505891101881409</v>
      </c>
      <c r="S30" s="39" t="s">
        <v>1</v>
      </c>
    </row>
    <row r="31" spans="1:19" ht="27.75" customHeight="1">
      <c r="A31" s="17" t="s">
        <v>4</v>
      </c>
      <c r="B31" s="18" t="s">
        <v>24</v>
      </c>
      <c r="C31" s="29">
        <v>3969</v>
      </c>
      <c r="D31" s="1">
        <v>27</v>
      </c>
      <c r="E31" s="1">
        <v>2052</v>
      </c>
      <c r="F31" s="1">
        <v>1599</v>
      </c>
      <c r="G31" s="1">
        <v>290</v>
      </c>
      <c r="H31" s="1">
        <v>1</v>
      </c>
      <c r="I31" s="2" t="s">
        <v>1</v>
      </c>
      <c r="K31" s="17" t="s">
        <v>4</v>
      </c>
      <c r="L31" s="18" t="s">
        <v>24</v>
      </c>
      <c r="M31" s="35">
        <f t="shared" si="6"/>
        <v>2.007881783367312</v>
      </c>
      <c r="N31" s="36">
        <f t="shared" si="7"/>
        <v>0.013659059750798043</v>
      </c>
      <c r="O31" s="36">
        <f t="shared" si="8"/>
        <v>1.0380885410606513</v>
      </c>
      <c r="P31" s="36">
        <f t="shared" si="9"/>
        <v>0.8089198719083731</v>
      </c>
      <c r="Q31" s="36">
        <f t="shared" si="10"/>
        <v>0.14670841954560862</v>
      </c>
      <c r="R31" s="36">
        <f t="shared" si="11"/>
        <v>0.000505891101881409</v>
      </c>
      <c r="S31" s="39" t="s">
        <v>1</v>
      </c>
    </row>
    <row r="32" spans="1:19" ht="31.5" customHeight="1">
      <c r="A32" s="17" t="s">
        <v>5</v>
      </c>
      <c r="B32" s="18" t="s">
        <v>57</v>
      </c>
      <c r="C32" s="29">
        <v>187</v>
      </c>
      <c r="D32" s="1">
        <v>2</v>
      </c>
      <c r="E32" s="1">
        <v>88</v>
      </c>
      <c r="F32" s="1">
        <v>96</v>
      </c>
      <c r="G32" s="1">
        <v>1</v>
      </c>
      <c r="H32" s="1" t="s">
        <v>1</v>
      </c>
      <c r="I32" s="2" t="s">
        <v>1</v>
      </c>
      <c r="K32" s="17" t="s">
        <v>5</v>
      </c>
      <c r="L32" s="18" t="s">
        <v>57</v>
      </c>
      <c r="M32" s="35">
        <f t="shared" si="6"/>
        <v>0.09460163605182349</v>
      </c>
      <c r="N32" s="36">
        <f t="shared" si="7"/>
        <v>0.001011782203762818</v>
      </c>
      <c r="O32" s="36">
        <f t="shared" si="8"/>
        <v>0.04451841696556399</v>
      </c>
      <c r="P32" s="36">
        <f t="shared" si="9"/>
        <v>0.04856554578061527</v>
      </c>
      <c r="Q32" s="36">
        <f t="shared" si="10"/>
        <v>0.000505891101881409</v>
      </c>
      <c r="R32" s="38" t="s">
        <v>1</v>
      </c>
      <c r="S32" s="39" t="s">
        <v>1</v>
      </c>
    </row>
    <row r="33" spans="1:19" ht="42.75" customHeight="1">
      <c r="A33" s="17" t="s">
        <v>6</v>
      </c>
      <c r="B33" s="18" t="s">
        <v>25</v>
      </c>
      <c r="C33" s="29">
        <v>90</v>
      </c>
      <c r="D33" s="1" t="s">
        <v>1</v>
      </c>
      <c r="E33" s="1">
        <v>19</v>
      </c>
      <c r="F33" s="1">
        <v>55</v>
      </c>
      <c r="G33" s="1">
        <v>15</v>
      </c>
      <c r="H33" s="1">
        <v>1</v>
      </c>
      <c r="I33" s="2" t="s">
        <v>1</v>
      </c>
      <c r="K33" s="17" t="s">
        <v>6</v>
      </c>
      <c r="L33" s="18" t="s">
        <v>25</v>
      </c>
      <c r="M33" s="35">
        <f t="shared" si="6"/>
        <v>0.04553019916932681</v>
      </c>
      <c r="N33" s="38" t="s">
        <v>1</v>
      </c>
      <c r="O33" s="36">
        <f t="shared" si="8"/>
        <v>0.009611930935746771</v>
      </c>
      <c r="P33" s="36">
        <f t="shared" si="9"/>
        <v>0.027824010603477493</v>
      </c>
      <c r="Q33" s="36">
        <f t="shared" si="10"/>
        <v>0.007588366528221135</v>
      </c>
      <c r="R33" s="36">
        <f t="shared" si="11"/>
        <v>0.000505891101881409</v>
      </c>
      <c r="S33" s="39" t="s">
        <v>1</v>
      </c>
    </row>
    <row r="34" spans="1:19" ht="27.75" customHeight="1">
      <c r="A34" s="17" t="s">
        <v>7</v>
      </c>
      <c r="B34" s="18" t="s">
        <v>26</v>
      </c>
      <c r="C34" s="29">
        <v>2125</v>
      </c>
      <c r="D34" s="1">
        <v>1</v>
      </c>
      <c r="E34" s="1">
        <v>1746</v>
      </c>
      <c r="F34" s="1">
        <v>349</v>
      </c>
      <c r="G34" s="1">
        <v>27</v>
      </c>
      <c r="H34" s="1">
        <v>2</v>
      </c>
      <c r="I34" s="2" t="s">
        <v>1</v>
      </c>
      <c r="K34" s="17" t="s">
        <v>7</v>
      </c>
      <c r="L34" s="18" t="s">
        <v>26</v>
      </c>
      <c r="M34" s="35">
        <f t="shared" si="6"/>
        <v>1.0750185914979942</v>
      </c>
      <c r="N34" s="36">
        <f t="shared" si="7"/>
        <v>0.000505891101881409</v>
      </c>
      <c r="O34" s="36">
        <f t="shared" si="8"/>
        <v>0.8832858638849401</v>
      </c>
      <c r="P34" s="36">
        <f t="shared" si="9"/>
        <v>0.17655599455661175</v>
      </c>
      <c r="Q34" s="36">
        <f t="shared" si="10"/>
        <v>0.013659059750798043</v>
      </c>
      <c r="R34" s="36">
        <f t="shared" si="11"/>
        <v>0.001011782203762818</v>
      </c>
      <c r="S34" s="39" t="s">
        <v>1</v>
      </c>
    </row>
    <row r="35" spans="1:19" ht="39.75" customHeight="1">
      <c r="A35" s="17" t="s">
        <v>8</v>
      </c>
      <c r="B35" s="18" t="s">
        <v>62</v>
      </c>
      <c r="C35" s="29">
        <v>9011</v>
      </c>
      <c r="D35" s="1">
        <v>6</v>
      </c>
      <c r="E35" s="1">
        <v>485</v>
      </c>
      <c r="F35" s="1">
        <v>6759</v>
      </c>
      <c r="G35" s="1">
        <v>1756</v>
      </c>
      <c r="H35" s="1">
        <v>5</v>
      </c>
      <c r="I35" s="2" t="s">
        <v>1</v>
      </c>
      <c r="K35" s="17" t="s">
        <v>8</v>
      </c>
      <c r="L35" s="18" t="s">
        <v>62</v>
      </c>
      <c r="M35" s="35">
        <f t="shared" si="6"/>
        <v>4.558584719053377</v>
      </c>
      <c r="N35" s="36">
        <f t="shared" si="7"/>
        <v>0.0030353466112884543</v>
      </c>
      <c r="O35" s="36">
        <f t="shared" si="8"/>
        <v>0.24535718441248336</v>
      </c>
      <c r="P35" s="36">
        <f t="shared" si="9"/>
        <v>3.4193179576164434</v>
      </c>
      <c r="Q35" s="36">
        <f t="shared" si="10"/>
        <v>0.8883447749037543</v>
      </c>
      <c r="R35" s="36">
        <f t="shared" si="11"/>
        <v>0.002529455509407045</v>
      </c>
      <c r="S35" s="39" t="s">
        <v>1</v>
      </c>
    </row>
    <row r="36" spans="1:19" ht="27.75" customHeight="1">
      <c r="A36" s="17" t="s">
        <v>9</v>
      </c>
      <c r="B36" s="18" t="s">
        <v>27</v>
      </c>
      <c r="C36" s="29">
        <v>4656</v>
      </c>
      <c r="D36" s="1">
        <v>1</v>
      </c>
      <c r="E36" s="1">
        <v>2698</v>
      </c>
      <c r="F36" s="1">
        <v>1926</v>
      </c>
      <c r="G36" s="1">
        <v>26</v>
      </c>
      <c r="H36" s="1">
        <v>5</v>
      </c>
      <c r="I36" s="2" t="s">
        <v>1</v>
      </c>
      <c r="K36" s="17" t="s">
        <v>9</v>
      </c>
      <c r="L36" s="18" t="s">
        <v>27</v>
      </c>
      <c r="M36" s="35">
        <f t="shared" si="6"/>
        <v>2.3554289703598403</v>
      </c>
      <c r="N36" s="36">
        <f t="shared" si="7"/>
        <v>0.000505891101881409</v>
      </c>
      <c r="O36" s="36">
        <f t="shared" si="8"/>
        <v>1.3648941928760416</v>
      </c>
      <c r="P36" s="36">
        <f t="shared" si="9"/>
        <v>0.9743462622235938</v>
      </c>
      <c r="Q36" s="36">
        <f t="shared" si="10"/>
        <v>0.013153168648916636</v>
      </c>
      <c r="R36" s="36">
        <f t="shared" si="11"/>
        <v>0.002529455509407045</v>
      </c>
      <c r="S36" s="39" t="s">
        <v>1</v>
      </c>
    </row>
    <row r="37" spans="1:19" ht="40.5" customHeight="1">
      <c r="A37" s="17" t="s">
        <v>10</v>
      </c>
      <c r="B37" s="18" t="s">
        <v>28</v>
      </c>
      <c r="C37" s="29">
        <v>391</v>
      </c>
      <c r="D37" s="1">
        <v>3</v>
      </c>
      <c r="E37" s="1">
        <v>119</v>
      </c>
      <c r="F37" s="1">
        <v>197</v>
      </c>
      <c r="G37" s="1">
        <v>69</v>
      </c>
      <c r="H37" s="1">
        <v>3</v>
      </c>
      <c r="I37" s="2" t="s">
        <v>1</v>
      </c>
      <c r="K37" s="17" t="s">
        <v>10</v>
      </c>
      <c r="L37" s="18" t="s">
        <v>28</v>
      </c>
      <c r="M37" s="35">
        <f t="shared" si="6"/>
        <v>0.19780342083563093</v>
      </c>
      <c r="N37" s="36">
        <f t="shared" si="7"/>
        <v>0.0015176733056442271</v>
      </c>
      <c r="O37" s="36">
        <f t="shared" si="8"/>
        <v>0.060201041123887675</v>
      </c>
      <c r="P37" s="36">
        <f t="shared" si="9"/>
        <v>0.09966054707063758</v>
      </c>
      <c r="Q37" s="36">
        <f t="shared" si="10"/>
        <v>0.034906486029817226</v>
      </c>
      <c r="R37" s="36">
        <f t="shared" si="11"/>
        <v>0.0015176733056442271</v>
      </c>
      <c r="S37" s="39" t="s">
        <v>1</v>
      </c>
    </row>
    <row r="38" spans="1:19" ht="27.75" customHeight="1">
      <c r="A38" s="17" t="s">
        <v>11</v>
      </c>
      <c r="B38" s="18" t="s">
        <v>29</v>
      </c>
      <c r="C38" s="29">
        <v>47</v>
      </c>
      <c r="D38" s="1" t="s">
        <v>1</v>
      </c>
      <c r="E38" s="1">
        <v>25</v>
      </c>
      <c r="F38" s="1">
        <v>22</v>
      </c>
      <c r="G38" s="1" t="s">
        <v>1</v>
      </c>
      <c r="H38" s="1" t="s">
        <v>1</v>
      </c>
      <c r="I38" s="2" t="s">
        <v>1</v>
      </c>
      <c r="K38" s="17" t="s">
        <v>11</v>
      </c>
      <c r="L38" s="18" t="s">
        <v>29</v>
      </c>
      <c r="M38" s="35">
        <f t="shared" si="6"/>
        <v>0.023776881788426223</v>
      </c>
      <c r="N38" s="38" t="s">
        <v>1</v>
      </c>
      <c r="O38" s="36">
        <f t="shared" si="8"/>
        <v>0.012647277547035225</v>
      </c>
      <c r="P38" s="36">
        <f t="shared" si="9"/>
        <v>0.011129604241390997</v>
      </c>
      <c r="Q38" s="38" t="s">
        <v>1</v>
      </c>
      <c r="R38" s="38" t="s">
        <v>1</v>
      </c>
      <c r="S38" s="39" t="s">
        <v>1</v>
      </c>
    </row>
    <row r="39" spans="1:19" ht="23.25" customHeight="1">
      <c r="A39" s="17" t="s">
        <v>12</v>
      </c>
      <c r="B39" s="18" t="s">
        <v>58</v>
      </c>
      <c r="C39" s="29">
        <v>230</v>
      </c>
      <c r="D39" s="1">
        <v>3</v>
      </c>
      <c r="E39" s="1">
        <v>121</v>
      </c>
      <c r="F39" s="1">
        <v>106</v>
      </c>
      <c r="G39" s="1" t="s">
        <v>1</v>
      </c>
      <c r="H39" s="1" t="s">
        <v>1</v>
      </c>
      <c r="I39" s="2" t="s">
        <v>1</v>
      </c>
      <c r="K39" s="17" t="s">
        <v>12</v>
      </c>
      <c r="L39" s="18" t="s">
        <v>58</v>
      </c>
      <c r="M39" s="35">
        <f t="shared" si="6"/>
        <v>0.11635495343272408</v>
      </c>
      <c r="N39" s="36">
        <f t="shared" si="7"/>
        <v>0.0015176733056442271</v>
      </c>
      <c r="O39" s="36">
        <f t="shared" si="8"/>
        <v>0.06121282332765049</v>
      </c>
      <c r="P39" s="36">
        <f t="shared" si="9"/>
        <v>0.05362445679942936</v>
      </c>
      <c r="Q39" s="38" t="s">
        <v>1</v>
      </c>
      <c r="R39" s="38" t="s">
        <v>1</v>
      </c>
      <c r="S39" s="39" t="s">
        <v>1</v>
      </c>
    </row>
    <row r="40" spans="1:19" ht="21.75" customHeight="1">
      <c r="A40" s="17" t="s">
        <v>13</v>
      </c>
      <c r="B40" s="18" t="s">
        <v>30</v>
      </c>
      <c r="C40" s="29">
        <v>13</v>
      </c>
      <c r="D40" s="1" t="s">
        <v>1</v>
      </c>
      <c r="E40" s="1">
        <v>13</v>
      </c>
      <c r="F40" s="1" t="s">
        <v>1</v>
      </c>
      <c r="G40" s="1" t="s">
        <v>1</v>
      </c>
      <c r="H40" s="1" t="s">
        <v>1</v>
      </c>
      <c r="I40" s="2" t="s">
        <v>1</v>
      </c>
      <c r="K40" s="17" t="s">
        <v>13</v>
      </c>
      <c r="L40" s="18" t="s">
        <v>30</v>
      </c>
      <c r="M40" s="35">
        <f t="shared" si="6"/>
        <v>0.006576584324458318</v>
      </c>
      <c r="N40" s="38" t="s">
        <v>1</v>
      </c>
      <c r="O40" s="36">
        <f t="shared" si="8"/>
        <v>0.006576584324458318</v>
      </c>
      <c r="P40" s="38" t="s">
        <v>1</v>
      </c>
      <c r="Q40" s="38" t="s">
        <v>1</v>
      </c>
      <c r="R40" s="38" t="s">
        <v>1</v>
      </c>
      <c r="S40" s="39" t="s">
        <v>1</v>
      </c>
    </row>
    <row r="41" spans="1:19" ht="30" customHeight="1">
      <c r="A41" s="17" t="s">
        <v>14</v>
      </c>
      <c r="B41" s="18" t="s">
        <v>59</v>
      </c>
      <c r="C41" s="29">
        <v>141</v>
      </c>
      <c r="D41" s="1" t="s">
        <v>1</v>
      </c>
      <c r="E41" s="1">
        <v>75</v>
      </c>
      <c r="F41" s="1">
        <v>64</v>
      </c>
      <c r="G41" s="1">
        <v>1</v>
      </c>
      <c r="H41" s="1">
        <v>1</v>
      </c>
      <c r="I41" s="2" t="s">
        <v>1</v>
      </c>
      <c r="K41" s="17" t="s">
        <v>14</v>
      </c>
      <c r="L41" s="18" t="s">
        <v>59</v>
      </c>
      <c r="M41" s="35">
        <f t="shared" si="6"/>
        <v>0.07133064536527867</v>
      </c>
      <c r="N41" s="38" t="s">
        <v>1</v>
      </c>
      <c r="O41" s="36">
        <f t="shared" si="8"/>
        <v>0.03794183264110567</v>
      </c>
      <c r="P41" s="36">
        <f t="shared" si="9"/>
        <v>0.032377030520410174</v>
      </c>
      <c r="Q41" s="36">
        <f t="shared" si="10"/>
        <v>0.000505891101881409</v>
      </c>
      <c r="R41" s="36">
        <f t="shared" si="11"/>
        <v>0.000505891101881409</v>
      </c>
      <c r="S41" s="39" t="s">
        <v>1</v>
      </c>
    </row>
    <row r="42" spans="1:19" ht="31.5" customHeight="1">
      <c r="A42" s="17" t="s">
        <v>15</v>
      </c>
      <c r="B42" s="18" t="s">
        <v>60</v>
      </c>
      <c r="C42" s="29">
        <v>583</v>
      </c>
      <c r="D42" s="1">
        <v>5</v>
      </c>
      <c r="E42" s="1">
        <v>548</v>
      </c>
      <c r="F42" s="1">
        <v>26</v>
      </c>
      <c r="G42" s="1">
        <v>4</v>
      </c>
      <c r="H42" s="1" t="s">
        <v>1</v>
      </c>
      <c r="I42" s="2" t="s">
        <v>1</v>
      </c>
      <c r="K42" s="17" t="s">
        <v>15</v>
      </c>
      <c r="L42" s="18" t="s">
        <v>60</v>
      </c>
      <c r="M42" s="35">
        <f t="shared" si="6"/>
        <v>0.2949345123968614</v>
      </c>
      <c r="N42" s="36">
        <f t="shared" si="7"/>
        <v>0.002529455509407045</v>
      </c>
      <c r="O42" s="36">
        <f t="shared" si="8"/>
        <v>0.2772283238310121</v>
      </c>
      <c r="P42" s="36">
        <f t="shared" si="9"/>
        <v>0.013153168648916636</v>
      </c>
      <c r="Q42" s="36">
        <f t="shared" si="10"/>
        <v>0.002023564407525636</v>
      </c>
      <c r="R42" s="38" t="s">
        <v>1</v>
      </c>
      <c r="S42" s="39" t="s">
        <v>1</v>
      </c>
    </row>
    <row r="43" spans="1:19" ht="30.75" customHeight="1">
      <c r="A43" s="17" t="s">
        <v>16</v>
      </c>
      <c r="B43" s="18" t="s">
        <v>61</v>
      </c>
      <c r="C43" s="29">
        <v>3928</v>
      </c>
      <c r="D43" s="1" t="s">
        <v>1</v>
      </c>
      <c r="E43" s="1">
        <v>3855</v>
      </c>
      <c r="F43" s="1">
        <v>73</v>
      </c>
      <c r="G43" s="1" t="s">
        <v>1</v>
      </c>
      <c r="H43" s="1" t="s">
        <v>1</v>
      </c>
      <c r="I43" s="2" t="s">
        <v>1</v>
      </c>
      <c r="K43" s="17" t="s">
        <v>16</v>
      </c>
      <c r="L43" s="18" t="s">
        <v>61</v>
      </c>
      <c r="M43" s="35">
        <f t="shared" si="6"/>
        <v>1.9871402481901748</v>
      </c>
      <c r="N43" s="38" t="s">
        <v>1</v>
      </c>
      <c r="O43" s="36">
        <f t="shared" si="8"/>
        <v>1.9502101977528317</v>
      </c>
      <c r="P43" s="36">
        <f t="shared" si="9"/>
        <v>0.036930050437342855</v>
      </c>
      <c r="Q43" s="38" t="s">
        <v>1</v>
      </c>
      <c r="R43" s="38" t="s">
        <v>1</v>
      </c>
      <c r="S43" s="39" t="s">
        <v>1</v>
      </c>
    </row>
    <row r="44" spans="1:19" ht="24.75" customHeight="1">
      <c r="A44" s="17" t="s">
        <v>17</v>
      </c>
      <c r="B44" s="18" t="s">
        <v>31</v>
      </c>
      <c r="C44" s="29">
        <v>2559</v>
      </c>
      <c r="D44" s="1">
        <v>23</v>
      </c>
      <c r="E44" s="1">
        <v>2456</v>
      </c>
      <c r="F44" s="1">
        <v>71</v>
      </c>
      <c r="G44" s="1">
        <v>4</v>
      </c>
      <c r="H44" s="1">
        <v>5</v>
      </c>
      <c r="I44" s="2" t="s">
        <v>1</v>
      </c>
      <c r="K44" s="17" t="s">
        <v>17</v>
      </c>
      <c r="L44" s="18" t="s">
        <v>31</v>
      </c>
      <c r="M44" s="35">
        <f aca="true" t="shared" si="12" ref="M44:M50">C44/$C$28*100</f>
        <v>1.2945753297145257</v>
      </c>
      <c r="N44" s="36">
        <f t="shared" si="7"/>
        <v>0.011635495343272406</v>
      </c>
      <c r="O44" s="36">
        <f t="shared" si="8"/>
        <v>1.2424685462207405</v>
      </c>
      <c r="P44" s="36">
        <f t="shared" si="9"/>
        <v>0.03591826823358004</v>
      </c>
      <c r="Q44" s="36">
        <f t="shared" si="10"/>
        <v>0.002023564407525636</v>
      </c>
      <c r="R44" s="36">
        <f t="shared" si="11"/>
        <v>0.002529455509407045</v>
      </c>
      <c r="S44" s="39" t="s">
        <v>1</v>
      </c>
    </row>
    <row r="45" spans="1:19" ht="32.25" customHeight="1">
      <c r="A45" s="17" t="s">
        <v>18</v>
      </c>
      <c r="B45" s="18" t="s">
        <v>32</v>
      </c>
      <c r="C45" s="29">
        <v>724</v>
      </c>
      <c r="D45" s="1">
        <v>3</v>
      </c>
      <c r="E45" s="1">
        <v>561</v>
      </c>
      <c r="F45" s="1">
        <v>160</v>
      </c>
      <c r="G45" s="1" t="s">
        <v>1</v>
      </c>
      <c r="H45" s="1" t="s">
        <v>1</v>
      </c>
      <c r="I45" s="2" t="s">
        <v>1</v>
      </c>
      <c r="K45" s="17" t="s">
        <v>18</v>
      </c>
      <c r="L45" s="18" t="s">
        <v>32</v>
      </c>
      <c r="M45" s="35">
        <f t="shared" si="12"/>
        <v>0.3662651577621401</v>
      </c>
      <c r="N45" s="36">
        <f t="shared" si="7"/>
        <v>0.0015176733056442271</v>
      </c>
      <c r="O45" s="36">
        <f t="shared" si="8"/>
        <v>0.28380490815547044</v>
      </c>
      <c r="P45" s="36">
        <f t="shared" si="9"/>
        <v>0.08094257630102544</v>
      </c>
      <c r="Q45" s="38" t="s">
        <v>1</v>
      </c>
      <c r="R45" s="38" t="s">
        <v>1</v>
      </c>
      <c r="S45" s="39" t="s">
        <v>1</v>
      </c>
    </row>
    <row r="46" spans="1:19" ht="27.75" customHeight="1">
      <c r="A46" s="17" t="s">
        <v>19</v>
      </c>
      <c r="B46" s="18" t="s">
        <v>33</v>
      </c>
      <c r="C46" s="29">
        <v>121</v>
      </c>
      <c r="D46" s="1">
        <v>3</v>
      </c>
      <c r="E46" s="1">
        <v>58</v>
      </c>
      <c r="F46" s="1">
        <v>59</v>
      </c>
      <c r="G46" s="1" t="s">
        <v>1</v>
      </c>
      <c r="H46" s="1" t="s">
        <v>1</v>
      </c>
      <c r="I46" s="2">
        <v>1</v>
      </c>
      <c r="K46" s="17" t="s">
        <v>19</v>
      </c>
      <c r="L46" s="18" t="s">
        <v>33</v>
      </c>
      <c r="M46" s="35">
        <f t="shared" si="12"/>
        <v>0.06121282332765049</v>
      </c>
      <c r="N46" s="36">
        <f t="shared" si="7"/>
        <v>0.0015176733056442271</v>
      </c>
      <c r="O46" s="36">
        <f t="shared" si="8"/>
        <v>0.02934168390912172</v>
      </c>
      <c r="P46" s="36">
        <f t="shared" si="9"/>
        <v>0.02984757501100313</v>
      </c>
      <c r="Q46" s="38" t="s">
        <v>1</v>
      </c>
      <c r="R46" s="38" t="s">
        <v>1</v>
      </c>
      <c r="S46" s="37">
        <f>I46/$C$28*100</f>
        <v>0.000505891101881409</v>
      </c>
    </row>
    <row r="47" spans="1:19" ht="27.75" customHeight="1">
      <c r="A47" s="17" t="s">
        <v>20</v>
      </c>
      <c r="B47" s="18" t="s">
        <v>34</v>
      </c>
      <c r="C47" s="29">
        <v>3047</v>
      </c>
      <c r="D47" s="1">
        <v>6</v>
      </c>
      <c r="E47" s="1">
        <v>457</v>
      </c>
      <c r="F47" s="1">
        <v>2514</v>
      </c>
      <c r="G47" s="1">
        <v>62</v>
      </c>
      <c r="H47" s="1">
        <v>1</v>
      </c>
      <c r="I47" s="2">
        <v>7</v>
      </c>
      <c r="K47" s="17" t="s">
        <v>20</v>
      </c>
      <c r="L47" s="18" t="s">
        <v>34</v>
      </c>
      <c r="M47" s="35">
        <f t="shared" si="12"/>
        <v>1.5414501874326532</v>
      </c>
      <c r="N47" s="36">
        <f t="shared" si="7"/>
        <v>0.0030353466112884543</v>
      </c>
      <c r="O47" s="36">
        <f t="shared" si="8"/>
        <v>0.2311922335598039</v>
      </c>
      <c r="P47" s="36">
        <f t="shared" si="9"/>
        <v>1.2718102301298622</v>
      </c>
      <c r="Q47" s="36">
        <f t="shared" si="10"/>
        <v>0.03136524831664736</v>
      </c>
      <c r="R47" s="36">
        <f t="shared" si="11"/>
        <v>0.000505891101881409</v>
      </c>
      <c r="S47" s="37">
        <f>I47/$C$28*100</f>
        <v>0.003541237713169863</v>
      </c>
    </row>
    <row r="48" spans="1:19" ht="31.5" customHeight="1">
      <c r="A48" s="17" t="s">
        <v>21</v>
      </c>
      <c r="B48" s="18" t="s">
        <v>35</v>
      </c>
      <c r="C48" s="29">
        <v>17</v>
      </c>
      <c r="D48" s="1" t="s">
        <v>1</v>
      </c>
      <c r="E48" s="1">
        <v>6</v>
      </c>
      <c r="F48" s="1">
        <v>8</v>
      </c>
      <c r="G48" s="1">
        <v>3</v>
      </c>
      <c r="H48" s="1" t="s">
        <v>1</v>
      </c>
      <c r="I48" s="2" t="s">
        <v>1</v>
      </c>
      <c r="K48" s="17" t="s">
        <v>21</v>
      </c>
      <c r="L48" s="18" t="s">
        <v>35</v>
      </c>
      <c r="M48" s="35">
        <f t="shared" si="12"/>
        <v>0.008600148731983953</v>
      </c>
      <c r="N48" s="38" t="s">
        <v>1</v>
      </c>
      <c r="O48" s="36">
        <f t="shared" si="8"/>
        <v>0.0030353466112884543</v>
      </c>
      <c r="P48" s="36">
        <f t="shared" si="9"/>
        <v>0.004047128815051272</v>
      </c>
      <c r="Q48" s="36">
        <f t="shared" si="10"/>
        <v>0.0015176733056442271</v>
      </c>
      <c r="R48" s="38" t="s">
        <v>1</v>
      </c>
      <c r="S48" s="39" t="s">
        <v>1</v>
      </c>
    </row>
    <row r="49" spans="1:19" ht="33" customHeight="1">
      <c r="A49" s="17" t="s">
        <v>22</v>
      </c>
      <c r="B49" s="18" t="s">
        <v>36</v>
      </c>
      <c r="C49" s="29">
        <v>140</v>
      </c>
      <c r="D49" s="1">
        <v>1</v>
      </c>
      <c r="E49" s="1">
        <v>133</v>
      </c>
      <c r="F49" s="1">
        <v>6</v>
      </c>
      <c r="G49" s="1" t="s">
        <v>1</v>
      </c>
      <c r="H49" s="1" t="s">
        <v>1</v>
      </c>
      <c r="I49" s="2" t="s">
        <v>1</v>
      </c>
      <c r="K49" s="17" t="s">
        <v>22</v>
      </c>
      <c r="L49" s="18" t="s">
        <v>36</v>
      </c>
      <c r="M49" s="35">
        <f t="shared" si="12"/>
        <v>0.07082475426339727</v>
      </c>
      <c r="N49" s="36">
        <f t="shared" si="7"/>
        <v>0.000505891101881409</v>
      </c>
      <c r="O49" s="36">
        <f t="shared" si="8"/>
        <v>0.06728351655022739</v>
      </c>
      <c r="P49" s="36">
        <f t="shared" si="9"/>
        <v>0.0030353466112884543</v>
      </c>
      <c r="Q49" s="38" t="s">
        <v>1</v>
      </c>
      <c r="R49" s="38" t="s">
        <v>1</v>
      </c>
      <c r="S49" s="39" t="s">
        <v>1</v>
      </c>
    </row>
    <row r="50" spans="1:19" ht="39.75" customHeight="1">
      <c r="A50" s="19"/>
      <c r="B50" s="20" t="s">
        <v>0</v>
      </c>
      <c r="C50" s="30">
        <v>1</v>
      </c>
      <c r="D50" s="3" t="s">
        <v>1</v>
      </c>
      <c r="E50" s="3" t="s">
        <v>1</v>
      </c>
      <c r="F50" s="3">
        <v>1</v>
      </c>
      <c r="G50" s="3" t="s">
        <v>1</v>
      </c>
      <c r="H50" s="3" t="s">
        <v>1</v>
      </c>
      <c r="I50" s="4" t="s">
        <v>1</v>
      </c>
      <c r="K50" s="19"/>
      <c r="L50" s="20" t="s">
        <v>0</v>
      </c>
      <c r="M50" s="40">
        <f t="shared" si="12"/>
        <v>0.000505891101881409</v>
      </c>
      <c r="N50" s="41" t="s">
        <v>1</v>
      </c>
      <c r="O50" s="41" t="s">
        <v>1</v>
      </c>
      <c r="P50" s="42">
        <f t="shared" si="9"/>
        <v>0.000505891101881409</v>
      </c>
      <c r="Q50" s="41" t="s">
        <v>1</v>
      </c>
      <c r="R50" s="41" t="s">
        <v>1</v>
      </c>
      <c r="S50" s="43" t="s">
        <v>1</v>
      </c>
    </row>
    <row r="51" spans="1:19" ht="19.5" customHeight="1">
      <c r="A51" s="21"/>
      <c r="B51" s="22" t="s">
        <v>42</v>
      </c>
      <c r="C51" s="29">
        <v>203633</v>
      </c>
      <c r="D51" s="1">
        <v>167</v>
      </c>
      <c r="E51" s="1">
        <v>15036</v>
      </c>
      <c r="F51" s="1">
        <v>42693</v>
      </c>
      <c r="G51" s="1">
        <v>145710</v>
      </c>
      <c r="H51" s="1">
        <v>24</v>
      </c>
      <c r="I51" s="2">
        <v>3</v>
      </c>
      <c r="K51" s="21"/>
      <c r="L51" s="46" t="s">
        <v>42</v>
      </c>
      <c r="M51" s="32">
        <f>C51/$C$51*100</f>
        <v>100</v>
      </c>
      <c r="N51" s="33">
        <f>D51/$C$51*100</f>
        <v>0.0820102832055708</v>
      </c>
      <c r="O51" s="33">
        <f aca="true" t="shared" si="13" ref="O51:O72">E51/$C$51*100</f>
        <v>7.3838719657422915</v>
      </c>
      <c r="P51" s="33">
        <f aca="true" t="shared" si="14" ref="P51:P72">F51/$C$51*100</f>
        <v>20.965658807757094</v>
      </c>
      <c r="Q51" s="33">
        <f aca="true" t="shared" si="15" ref="Q51:Q71">G51/$C$51*100</f>
        <v>71.5551997957109</v>
      </c>
      <c r="R51" s="33">
        <f aca="true" t="shared" si="16" ref="R51:R61">H51/$C$51*100</f>
        <v>0.011785908963674846</v>
      </c>
      <c r="S51" s="34">
        <f>I51/$C$51*100</f>
        <v>0.0014732386204593557</v>
      </c>
    </row>
    <row r="52" spans="1:19" ht="22.5" customHeight="1">
      <c r="A52" s="17" t="s">
        <v>2</v>
      </c>
      <c r="B52" s="18" t="s">
        <v>23</v>
      </c>
      <c r="C52" s="29">
        <v>181168</v>
      </c>
      <c r="D52" s="1">
        <v>115</v>
      </c>
      <c r="E52" s="1">
        <v>9065</v>
      </c>
      <c r="F52" s="1">
        <v>33297</v>
      </c>
      <c r="G52" s="1">
        <v>138678</v>
      </c>
      <c r="H52" s="1">
        <v>13</v>
      </c>
      <c r="I52" s="2" t="s">
        <v>1</v>
      </c>
      <c r="K52" s="17" t="s">
        <v>2</v>
      </c>
      <c r="L52" s="18" t="s">
        <v>63</v>
      </c>
      <c r="M52" s="35">
        <f>C52/$C$51*100</f>
        <v>88.96789813046018</v>
      </c>
      <c r="N52" s="36">
        <f>D52/$C$51*100</f>
        <v>0.05647414711760864</v>
      </c>
      <c r="O52" s="36">
        <f t="shared" si="13"/>
        <v>4.45163603148802</v>
      </c>
      <c r="P52" s="36">
        <f t="shared" si="14"/>
        <v>16.35147544847839</v>
      </c>
      <c r="Q52" s="36">
        <f t="shared" si="15"/>
        <v>68.10192846935418</v>
      </c>
      <c r="R52" s="36">
        <f t="shared" si="16"/>
        <v>0.006384034021990542</v>
      </c>
      <c r="S52" s="39" t="s">
        <v>1</v>
      </c>
    </row>
    <row r="53" spans="1:19" ht="23.25" customHeight="1">
      <c r="A53" s="17" t="s">
        <v>3</v>
      </c>
      <c r="B53" s="18" t="s">
        <v>56</v>
      </c>
      <c r="C53" s="29">
        <v>46</v>
      </c>
      <c r="D53" s="1" t="s">
        <v>1</v>
      </c>
      <c r="E53" s="1">
        <v>44</v>
      </c>
      <c r="F53" s="1">
        <v>1</v>
      </c>
      <c r="G53" s="1">
        <v>1</v>
      </c>
      <c r="H53" s="1" t="s">
        <v>1</v>
      </c>
      <c r="I53" s="2" t="s">
        <v>1</v>
      </c>
      <c r="K53" s="17" t="s">
        <v>3</v>
      </c>
      <c r="L53" s="18" t="s">
        <v>56</v>
      </c>
      <c r="M53" s="35">
        <f aca="true" t="shared" si="17" ref="M53:M62">C53/$C$51*100</f>
        <v>0.022589658847043455</v>
      </c>
      <c r="N53" s="38" t="s">
        <v>1</v>
      </c>
      <c r="O53" s="36">
        <f t="shared" si="13"/>
        <v>0.021607499766737218</v>
      </c>
      <c r="P53" s="36">
        <f t="shared" si="14"/>
        <v>0.0004910795401531186</v>
      </c>
      <c r="Q53" s="36">
        <f t="shared" si="15"/>
        <v>0.0004910795401531186</v>
      </c>
      <c r="R53" s="38" t="s">
        <v>1</v>
      </c>
      <c r="S53" s="39" t="s">
        <v>1</v>
      </c>
    </row>
    <row r="54" spans="1:19" ht="18.75" customHeight="1">
      <c r="A54" s="17" t="s">
        <v>4</v>
      </c>
      <c r="B54" s="18" t="s">
        <v>24</v>
      </c>
      <c r="C54" s="29">
        <v>3255</v>
      </c>
      <c r="D54" s="1">
        <v>19</v>
      </c>
      <c r="E54" s="1">
        <v>1708</v>
      </c>
      <c r="F54" s="1">
        <v>985</v>
      </c>
      <c r="G54" s="1">
        <v>542</v>
      </c>
      <c r="H54" s="1" t="s">
        <v>1</v>
      </c>
      <c r="I54" s="2">
        <v>1</v>
      </c>
      <c r="K54" s="17" t="s">
        <v>4</v>
      </c>
      <c r="L54" s="18" t="s">
        <v>24</v>
      </c>
      <c r="M54" s="35">
        <f t="shared" si="17"/>
        <v>1.5984639031984011</v>
      </c>
      <c r="N54" s="36">
        <f>D54/$C$51*100</f>
        <v>0.009330511262909253</v>
      </c>
      <c r="O54" s="36">
        <f t="shared" si="13"/>
        <v>0.8387638545815266</v>
      </c>
      <c r="P54" s="36">
        <f t="shared" si="14"/>
        <v>0.4837133470508218</v>
      </c>
      <c r="Q54" s="36">
        <f t="shared" si="15"/>
        <v>0.2661651107629903</v>
      </c>
      <c r="R54" s="38" t="s">
        <v>1</v>
      </c>
      <c r="S54" s="37">
        <f>I54/$C$51*100</f>
        <v>0.0004910795401531186</v>
      </c>
    </row>
    <row r="55" spans="1:19" ht="27.75" customHeight="1">
      <c r="A55" s="17" t="s">
        <v>5</v>
      </c>
      <c r="B55" s="18" t="s">
        <v>57</v>
      </c>
      <c r="C55" s="29">
        <v>47</v>
      </c>
      <c r="D55" s="1" t="s">
        <v>1</v>
      </c>
      <c r="E55" s="1">
        <v>36</v>
      </c>
      <c r="F55" s="1">
        <v>9</v>
      </c>
      <c r="G55" s="1">
        <v>1</v>
      </c>
      <c r="H55" s="1" t="s">
        <v>1</v>
      </c>
      <c r="I55" s="2">
        <v>1</v>
      </c>
      <c r="K55" s="17" t="s">
        <v>5</v>
      </c>
      <c r="L55" s="18" t="s">
        <v>57</v>
      </c>
      <c r="M55" s="35">
        <f t="shared" si="17"/>
        <v>0.023080738387196573</v>
      </c>
      <c r="N55" s="38" t="s">
        <v>1</v>
      </c>
      <c r="O55" s="36">
        <f t="shared" si="13"/>
        <v>0.01767886344551227</v>
      </c>
      <c r="P55" s="36">
        <f t="shared" si="14"/>
        <v>0.004419715861378067</v>
      </c>
      <c r="Q55" s="36">
        <f t="shared" si="15"/>
        <v>0.0004910795401531186</v>
      </c>
      <c r="R55" s="38" t="s">
        <v>1</v>
      </c>
      <c r="S55" s="37">
        <f>I55/$C$51*100</f>
        <v>0.0004910795401531186</v>
      </c>
    </row>
    <row r="56" spans="1:19" ht="45.75" customHeight="1">
      <c r="A56" s="17" t="s">
        <v>6</v>
      </c>
      <c r="B56" s="18" t="s">
        <v>25</v>
      </c>
      <c r="C56" s="29">
        <v>65</v>
      </c>
      <c r="D56" s="1" t="s">
        <v>1</v>
      </c>
      <c r="E56" s="1">
        <v>25</v>
      </c>
      <c r="F56" s="1">
        <v>15</v>
      </c>
      <c r="G56" s="1">
        <v>25</v>
      </c>
      <c r="H56" s="1" t="s">
        <v>1</v>
      </c>
      <c r="I56" s="2" t="s">
        <v>1</v>
      </c>
      <c r="K56" s="17" t="s">
        <v>6</v>
      </c>
      <c r="L56" s="18" t="s">
        <v>25</v>
      </c>
      <c r="M56" s="35">
        <f t="shared" si="17"/>
        <v>0.03192017010995271</v>
      </c>
      <c r="N56" s="38" t="s">
        <v>1</v>
      </c>
      <c r="O56" s="36">
        <f t="shared" si="13"/>
        <v>0.012276988503827965</v>
      </c>
      <c r="P56" s="36">
        <f t="shared" si="14"/>
        <v>0.007366193102296779</v>
      </c>
      <c r="Q56" s="36">
        <f t="shared" si="15"/>
        <v>0.012276988503827965</v>
      </c>
      <c r="R56" s="38" t="s">
        <v>1</v>
      </c>
      <c r="S56" s="39" t="s">
        <v>1</v>
      </c>
    </row>
    <row r="57" spans="1:19" ht="21" customHeight="1">
      <c r="A57" s="17" t="s">
        <v>7</v>
      </c>
      <c r="B57" s="18" t="s">
        <v>26</v>
      </c>
      <c r="C57" s="29">
        <v>399</v>
      </c>
      <c r="D57" s="1" t="s">
        <v>1</v>
      </c>
      <c r="E57" s="1">
        <v>342</v>
      </c>
      <c r="F57" s="1">
        <v>34</v>
      </c>
      <c r="G57" s="1">
        <v>23</v>
      </c>
      <c r="H57" s="1" t="s">
        <v>1</v>
      </c>
      <c r="I57" s="2" t="s">
        <v>1</v>
      </c>
      <c r="K57" s="17" t="s">
        <v>7</v>
      </c>
      <c r="L57" s="18" t="s">
        <v>26</v>
      </c>
      <c r="M57" s="35">
        <f t="shared" si="17"/>
        <v>0.19594073652109434</v>
      </c>
      <c r="N57" s="38" t="s">
        <v>1</v>
      </c>
      <c r="O57" s="36">
        <f t="shared" si="13"/>
        <v>0.16794920273236655</v>
      </c>
      <c r="P57" s="36">
        <f t="shared" si="14"/>
        <v>0.016696704365206032</v>
      </c>
      <c r="Q57" s="36">
        <f t="shared" si="15"/>
        <v>0.011294829423521727</v>
      </c>
      <c r="R57" s="38" t="s">
        <v>1</v>
      </c>
      <c r="S57" s="39" t="s">
        <v>1</v>
      </c>
    </row>
    <row r="58" spans="1:19" ht="40.5" customHeight="1">
      <c r="A58" s="17" t="s">
        <v>8</v>
      </c>
      <c r="B58" s="18" t="s">
        <v>62</v>
      </c>
      <c r="C58" s="29">
        <v>13444</v>
      </c>
      <c r="D58" s="1">
        <v>19</v>
      </c>
      <c r="E58" s="1">
        <v>195</v>
      </c>
      <c r="F58" s="1">
        <v>7152</v>
      </c>
      <c r="G58" s="1">
        <v>6073</v>
      </c>
      <c r="H58" s="1">
        <v>5</v>
      </c>
      <c r="I58" s="2" t="s">
        <v>1</v>
      </c>
      <c r="K58" s="17" t="s">
        <v>8</v>
      </c>
      <c r="L58" s="18" t="s">
        <v>62</v>
      </c>
      <c r="M58" s="35">
        <f t="shared" si="17"/>
        <v>6.602073337818526</v>
      </c>
      <c r="N58" s="36">
        <f>D58/$C$51*100</f>
        <v>0.009330511262909253</v>
      </c>
      <c r="O58" s="36">
        <f t="shared" si="13"/>
        <v>0.09576051032985813</v>
      </c>
      <c r="P58" s="36">
        <f t="shared" si="14"/>
        <v>3.5122008711751045</v>
      </c>
      <c r="Q58" s="36">
        <f t="shared" si="15"/>
        <v>2.9823260473498894</v>
      </c>
      <c r="R58" s="36">
        <f t="shared" si="16"/>
        <v>0.002455397700765593</v>
      </c>
      <c r="S58" s="39" t="s">
        <v>1</v>
      </c>
    </row>
    <row r="59" spans="1:19" ht="27.75" customHeight="1">
      <c r="A59" s="17" t="s">
        <v>9</v>
      </c>
      <c r="B59" s="18" t="s">
        <v>27</v>
      </c>
      <c r="C59" s="29">
        <v>840</v>
      </c>
      <c r="D59" s="1" t="s">
        <v>1</v>
      </c>
      <c r="E59" s="1">
        <v>718</v>
      </c>
      <c r="F59" s="1">
        <v>103</v>
      </c>
      <c r="G59" s="1">
        <v>19</v>
      </c>
      <c r="H59" s="1" t="s">
        <v>1</v>
      </c>
      <c r="I59" s="2" t="s">
        <v>1</v>
      </c>
      <c r="K59" s="17" t="s">
        <v>9</v>
      </c>
      <c r="L59" s="18" t="s">
        <v>27</v>
      </c>
      <c r="M59" s="35">
        <f t="shared" si="17"/>
        <v>0.41250681372861964</v>
      </c>
      <c r="N59" s="38" t="s">
        <v>1</v>
      </c>
      <c r="O59" s="36">
        <f t="shared" si="13"/>
        <v>0.35259510982993914</v>
      </c>
      <c r="P59" s="36">
        <f t="shared" si="14"/>
        <v>0.05058119263577121</v>
      </c>
      <c r="Q59" s="36">
        <f t="shared" si="15"/>
        <v>0.009330511262909253</v>
      </c>
      <c r="R59" s="38" t="s">
        <v>1</v>
      </c>
      <c r="S59" s="39" t="s">
        <v>1</v>
      </c>
    </row>
    <row r="60" spans="1:19" ht="27.75" customHeight="1">
      <c r="A60" s="17" t="s">
        <v>10</v>
      </c>
      <c r="B60" s="18" t="s">
        <v>28</v>
      </c>
      <c r="C60" s="29">
        <v>746</v>
      </c>
      <c r="D60" s="1">
        <v>1</v>
      </c>
      <c r="E60" s="1">
        <v>206</v>
      </c>
      <c r="F60" s="1">
        <v>299</v>
      </c>
      <c r="G60" s="1">
        <v>235</v>
      </c>
      <c r="H60" s="1">
        <v>5</v>
      </c>
      <c r="I60" s="2" t="s">
        <v>1</v>
      </c>
      <c r="K60" s="17" t="s">
        <v>10</v>
      </c>
      <c r="L60" s="18" t="s">
        <v>28</v>
      </c>
      <c r="M60" s="35">
        <f t="shared" si="17"/>
        <v>0.3663453369542265</v>
      </c>
      <c r="N60" s="36">
        <f>D60/$C$51*100</f>
        <v>0.0004910795401531186</v>
      </c>
      <c r="O60" s="36">
        <f t="shared" si="13"/>
        <v>0.10116238527154242</v>
      </c>
      <c r="P60" s="36">
        <f t="shared" si="14"/>
        <v>0.14683278250578247</v>
      </c>
      <c r="Q60" s="36">
        <f t="shared" si="15"/>
        <v>0.11540369193598288</v>
      </c>
      <c r="R60" s="36">
        <f t="shared" si="16"/>
        <v>0.002455397700765593</v>
      </c>
      <c r="S60" s="39" t="s">
        <v>1</v>
      </c>
    </row>
    <row r="61" spans="1:19" ht="27.75" customHeight="1">
      <c r="A61" s="17" t="s">
        <v>11</v>
      </c>
      <c r="B61" s="18" t="s">
        <v>29</v>
      </c>
      <c r="C61" s="29">
        <v>9</v>
      </c>
      <c r="D61" s="1" t="s">
        <v>1</v>
      </c>
      <c r="E61" s="1">
        <v>7</v>
      </c>
      <c r="F61" s="1">
        <v>1</v>
      </c>
      <c r="G61" s="1" t="s">
        <v>1</v>
      </c>
      <c r="H61" s="1">
        <v>1</v>
      </c>
      <c r="I61" s="2" t="s">
        <v>1</v>
      </c>
      <c r="K61" s="17" t="s">
        <v>11</v>
      </c>
      <c r="L61" s="18" t="s">
        <v>29</v>
      </c>
      <c r="M61" s="35">
        <f t="shared" si="17"/>
        <v>0.004419715861378067</v>
      </c>
      <c r="N61" s="38" t="s">
        <v>1</v>
      </c>
      <c r="O61" s="36">
        <f t="shared" si="13"/>
        <v>0.00343755678107183</v>
      </c>
      <c r="P61" s="36">
        <f t="shared" si="14"/>
        <v>0.0004910795401531186</v>
      </c>
      <c r="Q61" s="38" t="s">
        <v>1</v>
      </c>
      <c r="R61" s="36">
        <f t="shared" si="16"/>
        <v>0.0004910795401531186</v>
      </c>
      <c r="S61" s="39" t="s">
        <v>1</v>
      </c>
    </row>
    <row r="62" spans="1:19" ht="27.75" customHeight="1">
      <c r="A62" s="17" t="s">
        <v>12</v>
      </c>
      <c r="B62" s="18" t="s">
        <v>58</v>
      </c>
      <c r="C62" s="29">
        <v>125</v>
      </c>
      <c r="D62" s="1" t="s">
        <v>1</v>
      </c>
      <c r="E62" s="1">
        <v>83</v>
      </c>
      <c r="F62" s="1">
        <v>42</v>
      </c>
      <c r="G62" s="1" t="s">
        <v>1</v>
      </c>
      <c r="H62" s="1" t="s">
        <v>1</v>
      </c>
      <c r="I62" s="2" t="s">
        <v>1</v>
      </c>
      <c r="K62" s="17" t="s">
        <v>12</v>
      </c>
      <c r="L62" s="18" t="s">
        <v>58</v>
      </c>
      <c r="M62" s="35">
        <f t="shared" si="17"/>
        <v>0.061384942519139826</v>
      </c>
      <c r="N62" s="38" t="s">
        <v>1</v>
      </c>
      <c r="O62" s="36">
        <f t="shared" si="13"/>
        <v>0.04075960183270884</v>
      </c>
      <c r="P62" s="36">
        <f t="shared" si="14"/>
        <v>0.02062534068643098</v>
      </c>
      <c r="Q62" s="38" t="s">
        <v>1</v>
      </c>
      <c r="R62" s="38" t="s">
        <v>1</v>
      </c>
      <c r="S62" s="39" t="s">
        <v>1</v>
      </c>
    </row>
    <row r="63" spans="1:19" ht="27.75" customHeight="1">
      <c r="A63" s="17" t="s">
        <v>13</v>
      </c>
      <c r="B63" s="18" t="s">
        <v>30</v>
      </c>
      <c r="C63" s="29" t="s">
        <v>1</v>
      </c>
      <c r="D63" s="1" t="s">
        <v>1</v>
      </c>
      <c r="E63" s="1" t="s">
        <v>1</v>
      </c>
      <c r="F63" s="1" t="s">
        <v>1</v>
      </c>
      <c r="G63" s="1" t="s">
        <v>1</v>
      </c>
      <c r="H63" s="1" t="s">
        <v>1</v>
      </c>
      <c r="I63" s="2" t="s">
        <v>1</v>
      </c>
      <c r="K63" s="17" t="s">
        <v>13</v>
      </c>
      <c r="L63" s="18" t="s">
        <v>30</v>
      </c>
      <c r="M63" s="44" t="s">
        <v>1</v>
      </c>
      <c r="N63" s="38" t="s">
        <v>1</v>
      </c>
      <c r="O63" s="38" t="s">
        <v>1</v>
      </c>
      <c r="P63" s="38" t="s">
        <v>1</v>
      </c>
      <c r="Q63" s="38" t="s">
        <v>1</v>
      </c>
      <c r="R63" s="38" t="s">
        <v>1</v>
      </c>
      <c r="S63" s="39" t="s">
        <v>1</v>
      </c>
    </row>
    <row r="64" spans="1:19" ht="38.25" customHeight="1">
      <c r="A64" s="17" t="s">
        <v>14</v>
      </c>
      <c r="B64" s="18" t="s">
        <v>59</v>
      </c>
      <c r="C64" s="29">
        <v>135</v>
      </c>
      <c r="D64" s="1" t="s">
        <v>1</v>
      </c>
      <c r="E64" s="1">
        <v>27</v>
      </c>
      <c r="F64" s="1">
        <v>93</v>
      </c>
      <c r="G64" s="1">
        <v>15</v>
      </c>
      <c r="H64" s="1" t="s">
        <v>1</v>
      </c>
      <c r="I64" s="2" t="s">
        <v>1</v>
      </c>
      <c r="K64" s="17" t="s">
        <v>14</v>
      </c>
      <c r="L64" s="18" t="s">
        <v>59</v>
      </c>
      <c r="M64" s="35">
        <f aca="true" t="shared" si="18" ref="M64:M72">C64/$C$51*100</f>
        <v>0.06629573792067102</v>
      </c>
      <c r="N64" s="38" t="s">
        <v>1</v>
      </c>
      <c r="O64" s="36">
        <f t="shared" si="13"/>
        <v>0.013259147584134202</v>
      </c>
      <c r="P64" s="36">
        <f t="shared" si="14"/>
        <v>0.04567039723424003</v>
      </c>
      <c r="Q64" s="36">
        <f t="shared" si="15"/>
        <v>0.007366193102296779</v>
      </c>
      <c r="R64" s="38" t="s">
        <v>1</v>
      </c>
      <c r="S64" s="39" t="s">
        <v>1</v>
      </c>
    </row>
    <row r="65" spans="1:19" ht="35.25" customHeight="1">
      <c r="A65" s="17" t="s">
        <v>15</v>
      </c>
      <c r="B65" s="18" t="s">
        <v>60</v>
      </c>
      <c r="C65" s="29">
        <v>219</v>
      </c>
      <c r="D65" s="1" t="s">
        <v>1</v>
      </c>
      <c r="E65" s="1">
        <v>196</v>
      </c>
      <c r="F65" s="1">
        <v>12</v>
      </c>
      <c r="G65" s="1">
        <v>11</v>
      </c>
      <c r="H65" s="1" t="s">
        <v>1</v>
      </c>
      <c r="I65" s="2" t="s">
        <v>1</v>
      </c>
      <c r="K65" s="17" t="s">
        <v>15</v>
      </c>
      <c r="L65" s="18" t="s">
        <v>60</v>
      </c>
      <c r="M65" s="35">
        <f t="shared" si="18"/>
        <v>0.10754641929353298</v>
      </c>
      <c r="N65" s="38" t="s">
        <v>1</v>
      </c>
      <c r="O65" s="36">
        <f t="shared" si="13"/>
        <v>0.09625158987001124</v>
      </c>
      <c r="P65" s="36">
        <f t="shared" si="14"/>
        <v>0.005892954481837423</v>
      </c>
      <c r="Q65" s="36">
        <f t="shared" si="15"/>
        <v>0.005401874941684304</v>
      </c>
      <c r="R65" s="38" t="s">
        <v>1</v>
      </c>
      <c r="S65" s="39" t="s">
        <v>1</v>
      </c>
    </row>
    <row r="66" spans="1:19" ht="30.75" customHeight="1">
      <c r="A66" s="17" t="s">
        <v>16</v>
      </c>
      <c r="B66" s="18" t="s">
        <v>61</v>
      </c>
      <c r="C66" s="29">
        <v>355</v>
      </c>
      <c r="D66" s="1" t="s">
        <v>1</v>
      </c>
      <c r="E66" s="1">
        <v>334</v>
      </c>
      <c r="F66" s="1">
        <v>21</v>
      </c>
      <c r="G66" s="1" t="s">
        <v>1</v>
      </c>
      <c r="H66" s="1" t="s">
        <v>1</v>
      </c>
      <c r="I66" s="2" t="s">
        <v>1</v>
      </c>
      <c r="K66" s="17" t="s">
        <v>16</v>
      </c>
      <c r="L66" s="18" t="s">
        <v>61</v>
      </c>
      <c r="M66" s="35">
        <f t="shared" si="18"/>
        <v>0.1743332367543571</v>
      </c>
      <c r="N66" s="38" t="s">
        <v>1</v>
      </c>
      <c r="O66" s="36">
        <f t="shared" si="13"/>
        <v>0.1640205664111416</v>
      </c>
      <c r="P66" s="36">
        <f t="shared" si="14"/>
        <v>0.01031267034321549</v>
      </c>
      <c r="Q66" s="38" t="s">
        <v>1</v>
      </c>
      <c r="R66" s="38" t="s">
        <v>1</v>
      </c>
      <c r="S66" s="39" t="s">
        <v>1</v>
      </c>
    </row>
    <row r="67" spans="1:19" ht="19.5" customHeight="1">
      <c r="A67" s="17" t="s">
        <v>17</v>
      </c>
      <c r="B67" s="18" t="s">
        <v>31</v>
      </c>
      <c r="C67" s="29">
        <v>1324</v>
      </c>
      <c r="D67" s="1">
        <v>7</v>
      </c>
      <c r="E67" s="1">
        <v>1304</v>
      </c>
      <c r="F67" s="1">
        <v>11</v>
      </c>
      <c r="G67" s="1">
        <v>2</v>
      </c>
      <c r="H67" s="1" t="s">
        <v>1</v>
      </c>
      <c r="I67" s="2" t="s">
        <v>1</v>
      </c>
      <c r="K67" s="17" t="s">
        <v>17</v>
      </c>
      <c r="L67" s="18" t="s">
        <v>31</v>
      </c>
      <c r="M67" s="35">
        <f t="shared" si="18"/>
        <v>0.650189311162729</v>
      </c>
      <c r="N67" s="36">
        <f>D67/$C$51*100</f>
        <v>0.00343755678107183</v>
      </c>
      <c r="O67" s="36">
        <f t="shared" si="13"/>
        <v>0.6403677203596666</v>
      </c>
      <c r="P67" s="36">
        <f t="shared" si="14"/>
        <v>0.005401874941684304</v>
      </c>
      <c r="Q67" s="36">
        <f t="shared" si="15"/>
        <v>0.0009821590803062372</v>
      </c>
      <c r="R67" s="38" t="s">
        <v>1</v>
      </c>
      <c r="S67" s="39" t="s">
        <v>1</v>
      </c>
    </row>
    <row r="68" spans="1:19" ht="27.75" customHeight="1">
      <c r="A68" s="17" t="s">
        <v>18</v>
      </c>
      <c r="B68" s="18" t="s">
        <v>32</v>
      </c>
      <c r="C68" s="29">
        <v>383</v>
      </c>
      <c r="D68" s="1">
        <v>4</v>
      </c>
      <c r="E68" s="1">
        <v>325</v>
      </c>
      <c r="F68" s="1">
        <v>54</v>
      </c>
      <c r="G68" s="1" t="s">
        <v>1</v>
      </c>
      <c r="H68" s="1" t="s">
        <v>1</v>
      </c>
      <c r="I68" s="2" t="s">
        <v>1</v>
      </c>
      <c r="K68" s="17" t="s">
        <v>18</v>
      </c>
      <c r="L68" s="18" t="s">
        <v>32</v>
      </c>
      <c r="M68" s="35">
        <f t="shared" si="18"/>
        <v>0.1880834638786444</v>
      </c>
      <c r="N68" s="36">
        <f>D68/$C$51*100</f>
        <v>0.0019643181606124743</v>
      </c>
      <c r="O68" s="36">
        <f t="shared" si="13"/>
        <v>0.15960085054976353</v>
      </c>
      <c r="P68" s="36">
        <f t="shared" si="14"/>
        <v>0.026518295168268403</v>
      </c>
      <c r="Q68" s="38" t="s">
        <v>1</v>
      </c>
      <c r="R68" s="38" t="s">
        <v>1</v>
      </c>
      <c r="S68" s="39" t="s">
        <v>1</v>
      </c>
    </row>
    <row r="69" spans="1:19" ht="23.25" customHeight="1">
      <c r="A69" s="17" t="s">
        <v>19</v>
      </c>
      <c r="B69" s="18" t="s">
        <v>33</v>
      </c>
      <c r="C69" s="29">
        <v>65</v>
      </c>
      <c r="D69" s="1">
        <v>2</v>
      </c>
      <c r="E69" s="1">
        <v>52</v>
      </c>
      <c r="F69" s="1">
        <v>10</v>
      </c>
      <c r="G69" s="1">
        <v>1</v>
      </c>
      <c r="H69" s="1" t="s">
        <v>1</v>
      </c>
      <c r="I69" s="2" t="s">
        <v>1</v>
      </c>
      <c r="K69" s="17" t="s">
        <v>19</v>
      </c>
      <c r="L69" s="18" t="s">
        <v>33</v>
      </c>
      <c r="M69" s="35">
        <f t="shared" si="18"/>
        <v>0.03192017010995271</v>
      </c>
      <c r="N69" s="36">
        <f>D69/$C$51*100</f>
        <v>0.0009821590803062372</v>
      </c>
      <c r="O69" s="36">
        <f t="shared" si="13"/>
        <v>0.025536136087962166</v>
      </c>
      <c r="P69" s="36">
        <f t="shared" si="14"/>
        <v>0.004910795401531186</v>
      </c>
      <c r="Q69" s="36">
        <f t="shared" si="15"/>
        <v>0.0004910795401531186</v>
      </c>
      <c r="R69" s="38" t="s">
        <v>1</v>
      </c>
      <c r="S69" s="39" t="s">
        <v>1</v>
      </c>
    </row>
    <row r="70" spans="1:19" ht="22.5" customHeight="1">
      <c r="A70" s="17" t="s">
        <v>20</v>
      </c>
      <c r="B70" s="18" t="s">
        <v>34</v>
      </c>
      <c r="C70" s="29">
        <v>930</v>
      </c>
      <c r="D70" s="1" t="s">
        <v>1</v>
      </c>
      <c r="E70" s="1">
        <v>300</v>
      </c>
      <c r="F70" s="1">
        <v>549</v>
      </c>
      <c r="G70" s="1">
        <v>80</v>
      </c>
      <c r="H70" s="1" t="s">
        <v>1</v>
      </c>
      <c r="I70" s="2">
        <v>1</v>
      </c>
      <c r="K70" s="17" t="s">
        <v>20</v>
      </c>
      <c r="L70" s="18" t="s">
        <v>34</v>
      </c>
      <c r="M70" s="35">
        <f t="shared" si="18"/>
        <v>0.45670397234240034</v>
      </c>
      <c r="N70" s="38" t="s">
        <v>1</v>
      </c>
      <c r="O70" s="36">
        <f t="shared" si="13"/>
        <v>0.14732386204593556</v>
      </c>
      <c r="P70" s="36">
        <f t="shared" si="14"/>
        <v>0.26960266754406215</v>
      </c>
      <c r="Q70" s="36">
        <f t="shared" si="15"/>
        <v>0.03928636321224949</v>
      </c>
      <c r="R70" s="38" t="s">
        <v>1</v>
      </c>
      <c r="S70" s="37">
        <f>I70/$C$51*100</f>
        <v>0.0004910795401531186</v>
      </c>
    </row>
    <row r="71" spans="1:19" ht="27.75" customHeight="1">
      <c r="A71" s="17" t="s">
        <v>21</v>
      </c>
      <c r="B71" s="18" t="s">
        <v>35</v>
      </c>
      <c r="C71" s="29">
        <v>16</v>
      </c>
      <c r="D71" s="1" t="s">
        <v>1</v>
      </c>
      <c r="E71" s="1">
        <v>8</v>
      </c>
      <c r="F71" s="1">
        <v>4</v>
      </c>
      <c r="G71" s="1">
        <v>4</v>
      </c>
      <c r="H71" s="1" t="s">
        <v>1</v>
      </c>
      <c r="I71" s="2" t="s">
        <v>1</v>
      </c>
      <c r="K71" s="17" t="s">
        <v>21</v>
      </c>
      <c r="L71" s="18" t="s">
        <v>35</v>
      </c>
      <c r="M71" s="35">
        <f t="shared" si="18"/>
        <v>0.007857272642449897</v>
      </c>
      <c r="N71" s="38" t="s">
        <v>1</v>
      </c>
      <c r="O71" s="36">
        <f t="shared" si="13"/>
        <v>0.003928636321224949</v>
      </c>
      <c r="P71" s="36">
        <f t="shared" si="14"/>
        <v>0.0019643181606124743</v>
      </c>
      <c r="Q71" s="36">
        <f t="shared" si="15"/>
        <v>0.0019643181606124743</v>
      </c>
      <c r="R71" s="38" t="s">
        <v>1</v>
      </c>
      <c r="S71" s="39" t="s">
        <v>1</v>
      </c>
    </row>
    <row r="72" spans="1:19" ht="29.25" customHeight="1">
      <c r="A72" s="17" t="s">
        <v>22</v>
      </c>
      <c r="B72" s="18" t="s">
        <v>36</v>
      </c>
      <c r="C72" s="29">
        <v>62</v>
      </c>
      <c r="D72" s="1" t="s">
        <v>1</v>
      </c>
      <c r="E72" s="1">
        <v>61</v>
      </c>
      <c r="F72" s="1">
        <v>1</v>
      </c>
      <c r="G72" s="1" t="s">
        <v>1</v>
      </c>
      <c r="H72" s="1" t="s">
        <v>1</v>
      </c>
      <c r="I72" s="2" t="s">
        <v>1</v>
      </c>
      <c r="K72" s="17" t="s">
        <v>22</v>
      </c>
      <c r="L72" s="18" t="s">
        <v>36</v>
      </c>
      <c r="M72" s="35">
        <f t="shared" si="18"/>
        <v>0.030446931489493352</v>
      </c>
      <c r="N72" s="38" t="s">
        <v>1</v>
      </c>
      <c r="O72" s="36">
        <f t="shared" si="13"/>
        <v>0.029955851949340234</v>
      </c>
      <c r="P72" s="36">
        <f t="shared" si="14"/>
        <v>0.0004910795401531186</v>
      </c>
      <c r="Q72" s="38" t="s">
        <v>1</v>
      </c>
      <c r="R72" s="38" t="s">
        <v>1</v>
      </c>
      <c r="S72" s="39" t="s">
        <v>1</v>
      </c>
    </row>
    <row r="73" spans="1:19" ht="27.75" customHeight="1">
      <c r="A73" s="19"/>
      <c r="B73" s="20" t="s">
        <v>0</v>
      </c>
      <c r="C73" s="30" t="s">
        <v>1</v>
      </c>
      <c r="D73" s="3" t="s">
        <v>1</v>
      </c>
      <c r="E73" s="3" t="s">
        <v>1</v>
      </c>
      <c r="F73" s="3" t="s">
        <v>1</v>
      </c>
      <c r="G73" s="3" t="s">
        <v>1</v>
      </c>
      <c r="H73" s="3" t="s">
        <v>1</v>
      </c>
      <c r="I73" s="4" t="s">
        <v>1</v>
      </c>
      <c r="K73" s="19"/>
      <c r="L73" s="20" t="s">
        <v>0</v>
      </c>
      <c r="M73" s="45" t="s">
        <v>1</v>
      </c>
      <c r="N73" s="41" t="s">
        <v>1</v>
      </c>
      <c r="O73" s="41" t="s">
        <v>1</v>
      </c>
      <c r="P73" s="41" t="s">
        <v>1</v>
      </c>
      <c r="Q73" s="41" t="s">
        <v>1</v>
      </c>
      <c r="R73" s="41" t="s">
        <v>1</v>
      </c>
      <c r="S73" s="43" t="s">
        <v>1</v>
      </c>
    </row>
    <row r="74" spans="1:11" ht="13.5">
      <c r="A74" s="24" t="s">
        <v>55</v>
      </c>
      <c r="K74" s="24" t="s">
        <v>55</v>
      </c>
    </row>
  </sheetData>
  <sheetProtection/>
  <mergeCells count="2">
    <mergeCell ref="A4:B4"/>
    <mergeCell ref="K4:L4"/>
  </mergeCells>
  <printOptions/>
  <pageMargins left="0.590551181102362" right="0.4" top="0.78740157480315" bottom="0.78740157480315" header="0.393700787401575" footer="0.393700787401575"/>
  <pageSetup horizontalDpi="300" verticalDpi="300" orientation="portrait" paperSize="9" r:id="rId1"/>
  <headerFooter>
    <oddHeader>&amp;R&amp;"Arial Unicode MS,標準"&amp;10 (&amp;P/&amp;N)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2015-11-17T02:54:44Z</cp:lastPrinted>
  <dcterms:created xsi:type="dcterms:W3CDTF">2009-06-03T02:59:03Z</dcterms:created>
  <dcterms:modified xsi:type="dcterms:W3CDTF">2015-11-19T01:11:41Z</dcterms:modified>
  <cp:category/>
  <cp:version/>
  <cp:contentType/>
  <cp:contentStatus/>
</cp:coreProperties>
</file>