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877" activeTab="0"/>
  </bookViews>
  <sheets>
    <sheet name="Table 24-1" sheetId="1" r:id="rId1"/>
    <sheet name="Table 24-2" sheetId="2" r:id="rId2"/>
  </sheets>
  <definedNames>
    <definedName name="_xlnm.Print_Area" localSheetId="1">'Table 24-2'!$M$1:$V$68</definedName>
    <definedName name="_xlnm.Print_Titles" localSheetId="0">'Table 24-1'!$B:$K,'Table 24-1'!$1:$5</definedName>
    <definedName name="_xlnm.Print_Titles" localSheetId="1">'Table 24-2'!$1:$5</definedName>
  </definedNames>
  <calcPr fullCalcOnLoad="1"/>
</workbook>
</file>

<file path=xl/sharedStrings.xml><?xml version="1.0" encoding="utf-8"?>
<sst xmlns="http://schemas.openxmlformats.org/spreadsheetml/2006/main" count="1004" uniqueCount="41">
  <si>
    <t>-</t>
  </si>
  <si>
    <t>Employer</t>
  </si>
  <si>
    <t>Paid employee</t>
  </si>
  <si>
    <t>Own account worker</t>
  </si>
  <si>
    <t>Unpaid family worker</t>
  </si>
  <si>
    <t>Other</t>
  </si>
  <si>
    <t>Not stated</t>
  </si>
  <si>
    <t>Never employed before</t>
  </si>
  <si>
    <t>Employed before</t>
  </si>
  <si>
    <t>Both sexes</t>
  </si>
  <si>
    <t>75 and over</t>
  </si>
  <si>
    <t xml:space="preserve">   5-9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</si>
  <si>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</si>
  <si>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</si>
  <si>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</si>
  <si>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</si>
  <si>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</si>
  <si>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</si>
  <si>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</si>
  <si>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</si>
  <si>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</si>
  <si>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</si>
  <si>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</si>
  <si>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</si>
  <si>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</si>
  <si>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</si>
  <si>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</si>
  <si>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</si>
  <si>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</si>
  <si>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</si>
  <si>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>Female</t>
  </si>
  <si>
    <t xml:space="preserve">  Male</t>
  </si>
  <si>
    <t>(persons)</t>
  </si>
  <si>
    <t>(%)</t>
  </si>
  <si>
    <t>Total</t>
  </si>
  <si>
    <t xml:space="preserve">Table 24-1. Unemployed Persons aged 5 and over by Last Employment Status, Age (Five-Year Groups), </t>
  </si>
  <si>
    <t xml:space="preserve"> Age 
(five-year groups)</t>
  </si>
  <si>
    <t xml:space="preserve">Table 24-2. Percent Distribution of Unemployed Persons aged 5 and over by Last Employment Status, </t>
  </si>
  <si>
    <t xml:space="preserve">                  and Sex - Tboung Khmum Province (2008)</t>
  </si>
  <si>
    <t xml:space="preserve">                 Age (Five-Year Groups), and Sex - Tboung Khmum Province (2008)</t>
  </si>
  <si>
    <t xml:space="preserve"> Unemployed persons
aged 5 and over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</si>
</sst>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.0"/>
    <numFmt numFmtId="193" formatCode="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192" fontId="3" fillId="0" borderId="18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9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193" fontId="3" fillId="0" borderId="16" xfId="0" applyNumberFormat="1" applyFont="1" applyFill="1" applyBorder="1" applyAlignment="1">
      <alignment vertical="center" wrapText="1"/>
    </xf>
    <xf numFmtId="193" fontId="3" fillId="0" borderId="18" xfId="0" applyNumberFormat="1" applyFont="1" applyFill="1" applyBorder="1" applyAlignment="1">
      <alignment vertical="center" wrapText="1"/>
    </xf>
    <xf numFmtId="193" fontId="3" fillId="0" borderId="20" xfId="0" applyNumberFormat="1" applyFont="1" applyFill="1" applyBorder="1" applyAlignment="1">
      <alignment vertical="center" wrapText="1"/>
    </xf>
    <xf numFmtId="193" fontId="3" fillId="0" borderId="17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8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9" customWidth="1"/>
    <col min="2" max="2" width="12.421875" style="10" customWidth="1"/>
    <col min="3" max="3" width="8.57421875" style="10" customWidth="1"/>
    <col min="4" max="4" width="9.7109375" style="10" customWidth="1"/>
    <col min="5" max="5" width="9.140625" style="10" customWidth="1"/>
    <col min="6" max="7" width="9.7109375" style="10" customWidth="1"/>
    <col min="8" max="8" width="9.140625" style="10" customWidth="1"/>
    <col min="9" max="9" width="7.8515625" style="10" customWidth="1"/>
    <col min="10" max="10" width="7.00390625" style="10" customWidth="1"/>
    <col min="11" max="11" width="7.140625" style="10" customWidth="1"/>
    <col min="12" max="12" width="2.421875" style="10" customWidth="1"/>
    <col min="13" max="13" width="9.140625" style="10" customWidth="1"/>
    <col min="14" max="16384" width="9.00390625" style="9" customWidth="1"/>
  </cols>
  <sheetData>
    <row r="1" spans="2:13" ht="24.75" customHeight="1">
      <c r="B1" s="6" t="s">
        <v>35</v>
      </c>
      <c r="C1" s="6"/>
      <c r="D1" s="7"/>
      <c r="E1" s="7"/>
      <c r="F1" s="7"/>
      <c r="G1" s="7"/>
      <c r="H1" s="7"/>
      <c r="I1" s="7"/>
      <c r="J1" s="7"/>
      <c r="K1" s="7"/>
      <c r="L1" s="8"/>
      <c r="M1" s="8"/>
    </row>
    <row r="2" spans="2:12" ht="15.75" customHeight="1">
      <c r="B2" s="6" t="s">
        <v>38</v>
      </c>
      <c r="C2" s="6"/>
      <c r="H2" s="1"/>
      <c r="I2" s="11"/>
      <c r="J2" s="12"/>
      <c r="K2" s="13"/>
      <c r="L2" s="14"/>
    </row>
    <row r="3" spans="8:12" ht="15.75" customHeight="1">
      <c r="H3" s="1"/>
      <c r="I3" s="11"/>
      <c r="J3" s="12"/>
      <c r="K3" s="15" t="s">
        <v>32</v>
      </c>
      <c r="L3" s="14"/>
    </row>
    <row r="4" spans="2:11" ht="30" customHeight="1">
      <c r="B4" s="55" t="s">
        <v>36</v>
      </c>
      <c r="C4" s="56" t="s">
        <v>40</v>
      </c>
      <c r="D4" s="57"/>
      <c r="E4" s="58"/>
      <c r="F4" s="56" t="s">
        <v>8</v>
      </c>
      <c r="G4" s="57"/>
      <c r="H4" s="57"/>
      <c r="I4" s="57"/>
      <c r="J4" s="57"/>
      <c r="K4" s="58"/>
    </row>
    <row r="5" spans="2:11" ht="43.5" customHeight="1">
      <c r="B5" s="55"/>
      <c r="C5" s="20" t="s">
        <v>34</v>
      </c>
      <c r="D5" s="20" t="s">
        <v>7</v>
      </c>
      <c r="E5" s="20" t="s">
        <v>8</v>
      </c>
      <c r="F5" s="38" t="s">
        <v>1</v>
      </c>
      <c r="G5" s="38" t="s">
        <v>2</v>
      </c>
      <c r="H5" s="38" t="s">
        <v>3</v>
      </c>
      <c r="I5" s="38" t="s">
        <v>4</v>
      </c>
      <c r="J5" s="38" t="s">
        <v>5</v>
      </c>
      <c r="K5" s="38" t="s">
        <v>6</v>
      </c>
    </row>
    <row r="6" spans="2:14" ht="21" customHeight="1">
      <c r="B6" s="23" t="s">
        <v>9</v>
      </c>
      <c r="C6" s="49">
        <f>SUM(D6:E6)</f>
        <v>5225</v>
      </c>
      <c r="D6" s="50">
        <v>3592</v>
      </c>
      <c r="E6" s="50">
        <v>1633</v>
      </c>
      <c r="F6" s="50">
        <v>8</v>
      </c>
      <c r="G6" s="50">
        <v>486</v>
      </c>
      <c r="H6" s="50">
        <v>557</v>
      </c>
      <c r="I6" s="50">
        <v>579</v>
      </c>
      <c r="J6" s="50">
        <v>2</v>
      </c>
      <c r="K6" s="51">
        <v>1</v>
      </c>
      <c r="M6" s="21"/>
      <c r="N6" s="22"/>
    </row>
    <row r="7" spans="2:16" ht="15.75" customHeight="1">
      <c r="B7" s="24" t="s">
        <v>11</v>
      </c>
      <c r="C7" s="52">
        <f aca="true" t="shared" si="0" ref="C7:C68">SUM(D7:E7)</f>
        <v>4</v>
      </c>
      <c r="D7" s="2" t="s">
        <v>0</v>
      </c>
      <c r="E7" s="2">
        <v>4</v>
      </c>
      <c r="F7" s="2" t="s">
        <v>0</v>
      </c>
      <c r="G7" s="2" t="s">
        <v>0</v>
      </c>
      <c r="H7" s="2">
        <v>4</v>
      </c>
      <c r="I7" s="2" t="s">
        <v>0</v>
      </c>
      <c r="J7" s="2" t="s">
        <v>0</v>
      </c>
      <c r="K7" s="3" t="s">
        <v>0</v>
      </c>
      <c r="M7" s="21"/>
      <c r="N7" s="21"/>
      <c r="O7" s="21"/>
      <c r="P7" s="21"/>
    </row>
    <row r="8" spans="2:11" ht="15.75" customHeight="1">
      <c r="B8" s="25" t="s">
        <v>12</v>
      </c>
      <c r="C8" s="46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3" t="s">
        <v>0</v>
      </c>
    </row>
    <row r="9" spans="2:11" ht="15.75" customHeight="1">
      <c r="B9" s="25" t="s">
        <v>13</v>
      </c>
      <c r="C9" s="46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3" t="s">
        <v>0</v>
      </c>
    </row>
    <row r="10" spans="2:11" ht="15.75" customHeight="1">
      <c r="B10" s="25" t="s">
        <v>14</v>
      </c>
      <c r="C10" s="52">
        <f t="shared" si="0"/>
        <v>3</v>
      </c>
      <c r="D10" s="2" t="s">
        <v>0</v>
      </c>
      <c r="E10" s="2">
        <v>3</v>
      </c>
      <c r="F10" s="2" t="s">
        <v>0</v>
      </c>
      <c r="G10" s="2" t="s">
        <v>0</v>
      </c>
      <c r="H10" s="2">
        <v>3</v>
      </c>
      <c r="I10" s="2" t="s">
        <v>0</v>
      </c>
      <c r="J10" s="2" t="s">
        <v>0</v>
      </c>
      <c r="K10" s="3" t="s">
        <v>0</v>
      </c>
    </row>
    <row r="11" spans="2:11" ht="15.75" customHeight="1">
      <c r="B11" s="25" t="s">
        <v>15</v>
      </c>
      <c r="C11" s="52">
        <f t="shared" si="0"/>
        <v>1</v>
      </c>
      <c r="D11" s="2" t="s">
        <v>0</v>
      </c>
      <c r="E11" s="2">
        <v>1</v>
      </c>
      <c r="F11" s="2" t="s">
        <v>0</v>
      </c>
      <c r="G11" s="2" t="s">
        <v>0</v>
      </c>
      <c r="H11" s="2">
        <v>1</v>
      </c>
      <c r="I11" s="2" t="s">
        <v>0</v>
      </c>
      <c r="J11" s="2" t="s">
        <v>0</v>
      </c>
      <c r="K11" s="3" t="s">
        <v>0</v>
      </c>
    </row>
    <row r="12" spans="2:11" ht="15.75" customHeight="1">
      <c r="B12" s="25" t="s">
        <v>16</v>
      </c>
      <c r="C12" s="46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3" t="s">
        <v>0</v>
      </c>
    </row>
    <row r="13" spans="2:13" ht="15.75" customHeight="1">
      <c r="B13" s="25" t="s">
        <v>17</v>
      </c>
      <c r="C13" s="52">
        <f t="shared" si="0"/>
        <v>305</v>
      </c>
      <c r="D13" s="2">
        <v>271</v>
      </c>
      <c r="E13" s="2">
        <v>34</v>
      </c>
      <c r="F13" s="2" t="s">
        <v>0</v>
      </c>
      <c r="G13" s="2">
        <v>20</v>
      </c>
      <c r="H13" s="2">
        <v>2</v>
      </c>
      <c r="I13" s="2">
        <v>12</v>
      </c>
      <c r="J13" s="2" t="s">
        <v>0</v>
      </c>
      <c r="K13" s="3" t="s">
        <v>0</v>
      </c>
      <c r="M13" s="21"/>
    </row>
    <row r="14" spans="2:16" ht="15.75" customHeight="1">
      <c r="B14" s="25" t="s">
        <v>18</v>
      </c>
      <c r="C14" s="52">
        <f t="shared" si="0"/>
        <v>1414</v>
      </c>
      <c r="D14" s="2">
        <v>1186</v>
      </c>
      <c r="E14" s="2">
        <v>228</v>
      </c>
      <c r="F14" s="2">
        <v>1</v>
      </c>
      <c r="G14" s="2">
        <v>102</v>
      </c>
      <c r="H14" s="2">
        <v>10</v>
      </c>
      <c r="I14" s="2">
        <v>115</v>
      </c>
      <c r="J14" s="2" t="s">
        <v>0</v>
      </c>
      <c r="K14" s="3" t="s">
        <v>0</v>
      </c>
      <c r="M14" s="21"/>
      <c r="N14" s="21"/>
      <c r="O14" s="21"/>
      <c r="P14" s="21"/>
    </row>
    <row r="15" spans="2:11" ht="15.75" customHeight="1">
      <c r="B15" s="25" t="s">
        <v>19</v>
      </c>
      <c r="C15" s="52">
        <f t="shared" si="0"/>
        <v>1153</v>
      </c>
      <c r="D15" s="2">
        <v>925</v>
      </c>
      <c r="E15" s="2">
        <v>228</v>
      </c>
      <c r="F15" s="2" t="s">
        <v>0</v>
      </c>
      <c r="G15" s="2">
        <v>86</v>
      </c>
      <c r="H15" s="2">
        <v>36</v>
      </c>
      <c r="I15" s="2">
        <v>106</v>
      </c>
      <c r="J15" s="2" t="s">
        <v>0</v>
      </c>
      <c r="K15" s="3" t="s">
        <v>0</v>
      </c>
    </row>
    <row r="16" spans="2:11" ht="15.75" customHeight="1">
      <c r="B16" s="25" t="s">
        <v>20</v>
      </c>
      <c r="C16" s="52">
        <f t="shared" si="0"/>
        <v>633</v>
      </c>
      <c r="D16" s="2">
        <v>426</v>
      </c>
      <c r="E16" s="2">
        <v>207</v>
      </c>
      <c r="F16" s="2">
        <v>2</v>
      </c>
      <c r="G16" s="2">
        <v>59</v>
      </c>
      <c r="H16" s="2">
        <v>60</v>
      </c>
      <c r="I16" s="2">
        <v>85</v>
      </c>
      <c r="J16" s="2">
        <v>1</v>
      </c>
      <c r="K16" s="3" t="s">
        <v>0</v>
      </c>
    </row>
    <row r="17" spans="2:11" ht="15.75" customHeight="1">
      <c r="B17" s="25" t="s">
        <v>21</v>
      </c>
      <c r="C17" s="52">
        <f t="shared" si="0"/>
        <v>291</v>
      </c>
      <c r="D17" s="2">
        <v>143</v>
      </c>
      <c r="E17" s="2">
        <v>148</v>
      </c>
      <c r="F17" s="2" t="s">
        <v>0</v>
      </c>
      <c r="G17" s="2">
        <v>46</v>
      </c>
      <c r="H17" s="2">
        <v>53</v>
      </c>
      <c r="I17" s="2">
        <v>49</v>
      </c>
      <c r="J17" s="2" t="s">
        <v>0</v>
      </c>
      <c r="K17" s="3" t="s">
        <v>0</v>
      </c>
    </row>
    <row r="18" spans="2:11" ht="15.75" customHeight="1">
      <c r="B18" s="25" t="s">
        <v>22</v>
      </c>
      <c r="C18" s="52">
        <f t="shared" si="0"/>
        <v>272</v>
      </c>
      <c r="D18" s="2">
        <v>124</v>
      </c>
      <c r="E18" s="2">
        <v>148</v>
      </c>
      <c r="F18" s="2">
        <v>2</v>
      </c>
      <c r="G18" s="2">
        <v>28</v>
      </c>
      <c r="H18" s="2">
        <v>76</v>
      </c>
      <c r="I18" s="2">
        <v>42</v>
      </c>
      <c r="J18" s="2" t="s">
        <v>0</v>
      </c>
      <c r="K18" s="3" t="s">
        <v>0</v>
      </c>
    </row>
    <row r="19" spans="2:11" ht="15.75" customHeight="1">
      <c r="B19" s="25" t="s">
        <v>23</v>
      </c>
      <c r="C19" s="52">
        <f t="shared" si="0"/>
        <v>226</v>
      </c>
      <c r="D19" s="2">
        <v>83</v>
      </c>
      <c r="E19" s="2">
        <v>143</v>
      </c>
      <c r="F19" s="2">
        <v>1</v>
      </c>
      <c r="G19" s="2">
        <v>49</v>
      </c>
      <c r="H19" s="2">
        <v>61</v>
      </c>
      <c r="I19" s="2">
        <v>32</v>
      </c>
      <c r="J19" s="2" t="s">
        <v>0</v>
      </c>
      <c r="K19" s="3" t="s">
        <v>0</v>
      </c>
    </row>
    <row r="20" spans="2:11" ht="15.75" customHeight="1">
      <c r="B20" s="25" t="s">
        <v>24</v>
      </c>
      <c r="C20" s="52">
        <f t="shared" si="0"/>
        <v>212</v>
      </c>
      <c r="D20" s="2">
        <v>93</v>
      </c>
      <c r="E20" s="2">
        <v>119</v>
      </c>
      <c r="F20" s="2" t="s">
        <v>0</v>
      </c>
      <c r="G20" s="2">
        <v>30</v>
      </c>
      <c r="H20" s="2">
        <v>51</v>
      </c>
      <c r="I20" s="2">
        <v>37</v>
      </c>
      <c r="J20" s="2">
        <v>1</v>
      </c>
      <c r="K20" s="3" t="s">
        <v>0</v>
      </c>
    </row>
    <row r="21" spans="2:11" ht="15.75" customHeight="1">
      <c r="B21" s="25" t="s">
        <v>25</v>
      </c>
      <c r="C21" s="52">
        <f t="shared" si="0"/>
        <v>163</v>
      </c>
      <c r="D21" s="2">
        <v>79</v>
      </c>
      <c r="E21" s="2">
        <v>84</v>
      </c>
      <c r="F21" s="2">
        <v>1</v>
      </c>
      <c r="G21" s="2">
        <v>16</v>
      </c>
      <c r="H21" s="2">
        <v>45</v>
      </c>
      <c r="I21" s="2">
        <v>22</v>
      </c>
      <c r="J21" s="2" t="s">
        <v>0</v>
      </c>
      <c r="K21" s="3" t="s">
        <v>0</v>
      </c>
    </row>
    <row r="22" spans="2:11" ht="15.75" customHeight="1">
      <c r="B22" s="25" t="s">
        <v>26</v>
      </c>
      <c r="C22" s="52">
        <f t="shared" si="0"/>
        <v>155</v>
      </c>
      <c r="D22" s="2">
        <v>90</v>
      </c>
      <c r="E22" s="2">
        <v>65</v>
      </c>
      <c r="F22" s="2" t="s">
        <v>0</v>
      </c>
      <c r="G22" s="2">
        <v>11</v>
      </c>
      <c r="H22" s="2">
        <v>33</v>
      </c>
      <c r="I22" s="2">
        <v>21</v>
      </c>
      <c r="J22" s="2" t="s">
        <v>0</v>
      </c>
      <c r="K22" s="3" t="s">
        <v>0</v>
      </c>
    </row>
    <row r="23" spans="2:11" ht="15.75" customHeight="1">
      <c r="B23" s="25" t="s">
        <v>27</v>
      </c>
      <c r="C23" s="52">
        <f t="shared" si="0"/>
        <v>152</v>
      </c>
      <c r="D23" s="2">
        <v>81</v>
      </c>
      <c r="E23" s="2">
        <v>71</v>
      </c>
      <c r="F23" s="2" t="s">
        <v>0</v>
      </c>
      <c r="G23" s="2">
        <v>18</v>
      </c>
      <c r="H23" s="2">
        <v>38</v>
      </c>
      <c r="I23" s="2">
        <v>15</v>
      </c>
      <c r="J23" s="2" t="s">
        <v>0</v>
      </c>
      <c r="K23" s="3" t="s">
        <v>0</v>
      </c>
    </row>
    <row r="24" spans="2:11" ht="15.75" customHeight="1">
      <c r="B24" s="25" t="s">
        <v>28</v>
      </c>
      <c r="C24" s="52">
        <f t="shared" si="0"/>
        <v>141</v>
      </c>
      <c r="D24" s="2">
        <v>91</v>
      </c>
      <c r="E24" s="2">
        <v>50</v>
      </c>
      <c r="F24" s="2">
        <v>1</v>
      </c>
      <c r="G24" s="2">
        <v>12</v>
      </c>
      <c r="H24" s="2">
        <v>26</v>
      </c>
      <c r="I24" s="2">
        <v>10</v>
      </c>
      <c r="J24" s="2" t="s">
        <v>0</v>
      </c>
      <c r="K24" s="3">
        <v>1</v>
      </c>
    </row>
    <row r="25" spans="2:11" ht="15.75" customHeight="1">
      <c r="B25" s="25" t="s">
        <v>29</v>
      </c>
      <c r="C25" s="52">
        <f t="shared" si="0"/>
        <v>50</v>
      </c>
      <c r="D25" s="2" t="s">
        <v>0</v>
      </c>
      <c r="E25" s="2">
        <v>50</v>
      </c>
      <c r="F25" s="2" t="s">
        <v>0</v>
      </c>
      <c r="G25" s="2">
        <v>8</v>
      </c>
      <c r="H25" s="2">
        <v>29</v>
      </c>
      <c r="I25" s="2">
        <v>13</v>
      </c>
      <c r="J25" s="2" t="s">
        <v>0</v>
      </c>
      <c r="K25" s="3" t="s">
        <v>0</v>
      </c>
    </row>
    <row r="26" spans="2:11" ht="15.75" customHeight="1">
      <c r="B26" s="26" t="s">
        <v>10</v>
      </c>
      <c r="C26" s="53">
        <f t="shared" si="0"/>
        <v>54</v>
      </c>
      <c r="D26" s="4" t="s">
        <v>0</v>
      </c>
      <c r="E26" s="4">
        <v>54</v>
      </c>
      <c r="F26" s="4" t="s">
        <v>0</v>
      </c>
      <c r="G26" s="4">
        <v>1</v>
      </c>
      <c r="H26" s="4">
        <v>33</v>
      </c>
      <c r="I26" s="4">
        <v>20</v>
      </c>
      <c r="J26" s="4" t="s">
        <v>0</v>
      </c>
      <c r="K26" s="5" t="s">
        <v>0</v>
      </c>
    </row>
    <row r="27" spans="2:11" ht="20.25" customHeight="1">
      <c r="B27" s="27" t="s">
        <v>31</v>
      </c>
      <c r="C27" s="49">
        <f t="shared" si="0"/>
        <v>2427</v>
      </c>
      <c r="D27" s="50">
        <v>1616</v>
      </c>
      <c r="E27" s="50">
        <v>811</v>
      </c>
      <c r="F27" s="50">
        <v>3</v>
      </c>
      <c r="G27" s="50">
        <v>275</v>
      </c>
      <c r="H27" s="50">
        <v>361</v>
      </c>
      <c r="I27" s="50">
        <v>171</v>
      </c>
      <c r="J27" s="50">
        <v>1</v>
      </c>
      <c r="K27" s="51" t="s">
        <v>0</v>
      </c>
    </row>
    <row r="28" spans="2:11" ht="15.75" customHeight="1">
      <c r="B28" s="24" t="s">
        <v>11</v>
      </c>
      <c r="C28" s="52">
        <f t="shared" si="0"/>
        <v>1</v>
      </c>
      <c r="D28" s="2" t="s">
        <v>0</v>
      </c>
      <c r="E28" s="2">
        <v>1</v>
      </c>
      <c r="F28" s="2" t="s">
        <v>0</v>
      </c>
      <c r="G28" s="2" t="s">
        <v>0</v>
      </c>
      <c r="H28" s="2">
        <v>1</v>
      </c>
      <c r="I28" s="2" t="s">
        <v>0</v>
      </c>
      <c r="J28" s="2" t="s">
        <v>0</v>
      </c>
      <c r="K28" s="3" t="s">
        <v>0</v>
      </c>
    </row>
    <row r="29" spans="2:11" ht="15.75" customHeight="1">
      <c r="B29" s="25" t="s">
        <v>12</v>
      </c>
      <c r="C29" s="46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3" t="s">
        <v>0</v>
      </c>
    </row>
    <row r="30" spans="2:12" ht="15.75" customHeight="1">
      <c r="B30" s="25" t="s">
        <v>13</v>
      </c>
      <c r="C30" s="46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3" t="s">
        <v>0</v>
      </c>
      <c r="L30" s="13"/>
    </row>
    <row r="31" spans="2:11" ht="15.75" customHeight="1">
      <c r="B31" s="25" t="s">
        <v>14</v>
      </c>
      <c r="C31" s="46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3" t="s">
        <v>0</v>
      </c>
    </row>
    <row r="32" spans="2:11" ht="15.75" customHeight="1">
      <c r="B32" s="25" t="s">
        <v>15</v>
      </c>
      <c r="C32" s="52">
        <f t="shared" si="0"/>
        <v>1</v>
      </c>
      <c r="D32" s="2" t="s">
        <v>0</v>
      </c>
      <c r="E32" s="2">
        <v>1</v>
      </c>
      <c r="F32" s="2" t="s">
        <v>0</v>
      </c>
      <c r="G32" s="2" t="s">
        <v>0</v>
      </c>
      <c r="H32" s="2">
        <v>1</v>
      </c>
      <c r="I32" s="2" t="s">
        <v>0</v>
      </c>
      <c r="J32" s="2" t="s">
        <v>0</v>
      </c>
      <c r="K32" s="3" t="s">
        <v>0</v>
      </c>
    </row>
    <row r="33" spans="2:11" ht="15.75" customHeight="1">
      <c r="B33" s="25" t="s">
        <v>16</v>
      </c>
      <c r="C33" s="46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3" t="s">
        <v>0</v>
      </c>
    </row>
    <row r="34" spans="2:11" ht="15.75" customHeight="1">
      <c r="B34" s="25" t="s">
        <v>17</v>
      </c>
      <c r="C34" s="52">
        <f t="shared" si="0"/>
        <v>147</v>
      </c>
      <c r="D34" s="2">
        <v>135</v>
      </c>
      <c r="E34" s="2">
        <v>12</v>
      </c>
      <c r="F34" s="2" t="s">
        <v>0</v>
      </c>
      <c r="G34" s="2">
        <v>7</v>
      </c>
      <c r="H34" s="2">
        <v>1</v>
      </c>
      <c r="I34" s="2">
        <v>4</v>
      </c>
      <c r="J34" s="2" t="s">
        <v>0</v>
      </c>
      <c r="K34" s="3" t="s">
        <v>0</v>
      </c>
    </row>
    <row r="35" spans="2:11" ht="15.75" customHeight="1">
      <c r="B35" s="25" t="s">
        <v>18</v>
      </c>
      <c r="C35" s="52">
        <f t="shared" si="0"/>
        <v>715</v>
      </c>
      <c r="D35" s="2">
        <v>596</v>
      </c>
      <c r="E35" s="2">
        <v>119</v>
      </c>
      <c r="F35" s="2" t="s">
        <v>0</v>
      </c>
      <c r="G35" s="2">
        <v>55</v>
      </c>
      <c r="H35" s="2">
        <v>3</v>
      </c>
      <c r="I35" s="2">
        <v>61</v>
      </c>
      <c r="J35" s="2" t="s">
        <v>0</v>
      </c>
      <c r="K35" s="3" t="s">
        <v>0</v>
      </c>
    </row>
    <row r="36" spans="2:11" ht="15.75" customHeight="1">
      <c r="B36" s="25" t="s">
        <v>19</v>
      </c>
      <c r="C36" s="52">
        <f t="shared" si="0"/>
        <v>603</v>
      </c>
      <c r="D36" s="2">
        <v>496</v>
      </c>
      <c r="E36" s="2">
        <v>107</v>
      </c>
      <c r="F36" s="2" t="s">
        <v>0</v>
      </c>
      <c r="G36" s="2">
        <v>45</v>
      </c>
      <c r="H36" s="2">
        <v>24</v>
      </c>
      <c r="I36" s="2">
        <v>38</v>
      </c>
      <c r="J36" s="2" t="s">
        <v>0</v>
      </c>
      <c r="K36" s="3" t="s">
        <v>0</v>
      </c>
    </row>
    <row r="37" spans="2:11" ht="15.75" customHeight="1">
      <c r="B37" s="25" t="s">
        <v>20</v>
      </c>
      <c r="C37" s="52">
        <f t="shared" si="0"/>
        <v>311</v>
      </c>
      <c r="D37" s="2">
        <v>187</v>
      </c>
      <c r="E37" s="2">
        <v>124</v>
      </c>
      <c r="F37" s="2">
        <v>1</v>
      </c>
      <c r="G37" s="2">
        <v>46</v>
      </c>
      <c r="H37" s="2">
        <v>46</v>
      </c>
      <c r="I37" s="2">
        <v>30</v>
      </c>
      <c r="J37" s="2">
        <v>1</v>
      </c>
      <c r="K37" s="3" t="s">
        <v>0</v>
      </c>
    </row>
    <row r="38" spans="2:11" ht="15.75" customHeight="1">
      <c r="B38" s="25" t="s">
        <v>21</v>
      </c>
      <c r="C38" s="52">
        <f t="shared" si="0"/>
        <v>136</v>
      </c>
      <c r="D38" s="2">
        <v>55</v>
      </c>
      <c r="E38" s="2">
        <v>81</v>
      </c>
      <c r="F38" s="2" t="s">
        <v>0</v>
      </c>
      <c r="G38" s="2">
        <v>33</v>
      </c>
      <c r="H38" s="2">
        <v>41</v>
      </c>
      <c r="I38" s="2">
        <v>7</v>
      </c>
      <c r="J38" s="2" t="s">
        <v>0</v>
      </c>
      <c r="K38" s="3" t="s">
        <v>0</v>
      </c>
    </row>
    <row r="39" spans="2:11" ht="15.75" customHeight="1">
      <c r="B39" s="25" t="s">
        <v>22</v>
      </c>
      <c r="C39" s="52">
        <f t="shared" si="0"/>
        <v>106</v>
      </c>
      <c r="D39" s="2">
        <v>33</v>
      </c>
      <c r="E39" s="2">
        <v>73</v>
      </c>
      <c r="F39" s="2">
        <v>1</v>
      </c>
      <c r="G39" s="2">
        <v>18</v>
      </c>
      <c r="H39" s="2">
        <v>48</v>
      </c>
      <c r="I39" s="2">
        <v>6</v>
      </c>
      <c r="J39" s="2" t="s">
        <v>0</v>
      </c>
      <c r="K39" s="3" t="s">
        <v>0</v>
      </c>
    </row>
    <row r="40" spans="2:11" ht="15.75" customHeight="1">
      <c r="B40" s="25" t="s">
        <v>23</v>
      </c>
      <c r="C40" s="52">
        <f t="shared" si="0"/>
        <v>93</v>
      </c>
      <c r="D40" s="2">
        <v>19</v>
      </c>
      <c r="E40" s="2">
        <v>74</v>
      </c>
      <c r="F40" s="2">
        <v>1</v>
      </c>
      <c r="G40" s="2">
        <v>21</v>
      </c>
      <c r="H40" s="2">
        <v>46</v>
      </c>
      <c r="I40" s="2">
        <v>6</v>
      </c>
      <c r="J40" s="2" t="s">
        <v>0</v>
      </c>
      <c r="K40" s="3" t="s">
        <v>0</v>
      </c>
    </row>
    <row r="41" spans="2:11" ht="15.75" customHeight="1">
      <c r="B41" s="25" t="s">
        <v>24</v>
      </c>
      <c r="C41" s="52">
        <f t="shared" si="0"/>
        <v>89</v>
      </c>
      <c r="D41" s="2">
        <v>28</v>
      </c>
      <c r="E41" s="2">
        <v>61</v>
      </c>
      <c r="F41" s="2" t="s">
        <v>0</v>
      </c>
      <c r="G41" s="2">
        <v>17</v>
      </c>
      <c r="H41" s="2">
        <v>37</v>
      </c>
      <c r="I41" s="2">
        <v>7</v>
      </c>
      <c r="J41" s="2" t="s">
        <v>0</v>
      </c>
      <c r="K41" s="3" t="s">
        <v>0</v>
      </c>
    </row>
    <row r="42" spans="2:11" ht="15.75" customHeight="1">
      <c r="B42" s="25" t="s">
        <v>25</v>
      </c>
      <c r="C42" s="52">
        <f t="shared" si="0"/>
        <v>41</v>
      </c>
      <c r="D42" s="2">
        <v>6</v>
      </c>
      <c r="E42" s="2">
        <v>35</v>
      </c>
      <c r="F42" s="2" t="s">
        <v>0</v>
      </c>
      <c r="G42" s="2">
        <v>7</v>
      </c>
      <c r="H42" s="2">
        <v>27</v>
      </c>
      <c r="I42" s="2">
        <v>1</v>
      </c>
      <c r="J42" s="2" t="s">
        <v>0</v>
      </c>
      <c r="K42" s="3" t="s">
        <v>0</v>
      </c>
    </row>
    <row r="43" spans="2:11" ht="15.75" customHeight="1">
      <c r="B43" s="25" t="s">
        <v>26</v>
      </c>
      <c r="C43" s="52">
        <f t="shared" si="0"/>
        <v>40</v>
      </c>
      <c r="D43" s="2">
        <v>18</v>
      </c>
      <c r="E43" s="2">
        <v>22</v>
      </c>
      <c r="F43" s="2" t="s">
        <v>0</v>
      </c>
      <c r="G43" s="2">
        <v>5</v>
      </c>
      <c r="H43" s="2">
        <v>17</v>
      </c>
      <c r="I43" s="2" t="s">
        <v>0</v>
      </c>
      <c r="J43" s="2" t="s">
        <v>0</v>
      </c>
      <c r="K43" s="3" t="s">
        <v>0</v>
      </c>
    </row>
    <row r="44" spans="2:11" ht="15.75" customHeight="1">
      <c r="B44" s="25" t="s">
        <v>27</v>
      </c>
      <c r="C44" s="52">
        <f t="shared" si="0"/>
        <v>54</v>
      </c>
      <c r="D44" s="2">
        <v>20</v>
      </c>
      <c r="E44" s="2">
        <v>34</v>
      </c>
      <c r="F44" s="2" t="s">
        <v>0</v>
      </c>
      <c r="G44" s="2">
        <v>8</v>
      </c>
      <c r="H44" s="2">
        <v>26</v>
      </c>
      <c r="I44" s="2" t="s">
        <v>0</v>
      </c>
      <c r="J44" s="2" t="s">
        <v>0</v>
      </c>
      <c r="K44" s="3" t="s">
        <v>0</v>
      </c>
    </row>
    <row r="45" spans="2:11" ht="15.75" customHeight="1">
      <c r="B45" s="25" t="s">
        <v>28</v>
      </c>
      <c r="C45" s="52">
        <f t="shared" si="0"/>
        <v>51</v>
      </c>
      <c r="D45" s="2">
        <v>23</v>
      </c>
      <c r="E45" s="2">
        <v>28</v>
      </c>
      <c r="F45" s="2" t="s">
        <v>0</v>
      </c>
      <c r="G45" s="2">
        <v>8</v>
      </c>
      <c r="H45" s="2">
        <v>18</v>
      </c>
      <c r="I45" s="2">
        <v>2</v>
      </c>
      <c r="J45" s="2" t="s">
        <v>0</v>
      </c>
      <c r="K45" s="3" t="s">
        <v>0</v>
      </c>
    </row>
    <row r="46" spans="2:11" ht="15.75" customHeight="1">
      <c r="B46" s="25" t="s">
        <v>29</v>
      </c>
      <c r="C46" s="52">
        <f t="shared" si="0"/>
        <v>21</v>
      </c>
      <c r="D46" s="2" t="s">
        <v>0</v>
      </c>
      <c r="E46" s="2">
        <v>21</v>
      </c>
      <c r="F46" s="2" t="s">
        <v>0</v>
      </c>
      <c r="G46" s="2">
        <v>4</v>
      </c>
      <c r="H46" s="2">
        <v>12</v>
      </c>
      <c r="I46" s="2">
        <v>5</v>
      </c>
      <c r="J46" s="2" t="s">
        <v>0</v>
      </c>
      <c r="K46" s="3" t="s">
        <v>0</v>
      </c>
    </row>
    <row r="47" spans="2:11" ht="15.75" customHeight="1">
      <c r="B47" s="26" t="s">
        <v>10</v>
      </c>
      <c r="C47" s="53">
        <f t="shared" si="0"/>
        <v>19</v>
      </c>
      <c r="D47" s="4" t="s">
        <v>0</v>
      </c>
      <c r="E47" s="4">
        <v>19</v>
      </c>
      <c r="F47" s="4" t="s">
        <v>0</v>
      </c>
      <c r="G47" s="4">
        <v>1</v>
      </c>
      <c r="H47" s="4">
        <v>14</v>
      </c>
      <c r="I47" s="4">
        <v>4</v>
      </c>
      <c r="J47" s="4" t="s">
        <v>0</v>
      </c>
      <c r="K47" s="5" t="s">
        <v>0</v>
      </c>
    </row>
    <row r="48" spans="2:11" ht="21" customHeight="1">
      <c r="B48" s="27" t="s">
        <v>30</v>
      </c>
      <c r="C48" s="49">
        <f>SUM(D48:E48)</f>
        <v>2798</v>
      </c>
      <c r="D48" s="50">
        <v>1976</v>
      </c>
      <c r="E48" s="50">
        <v>822</v>
      </c>
      <c r="F48" s="50">
        <v>5</v>
      </c>
      <c r="G48" s="50">
        <v>211</v>
      </c>
      <c r="H48" s="50">
        <v>196</v>
      </c>
      <c r="I48" s="50">
        <v>408</v>
      </c>
      <c r="J48" s="50">
        <v>1</v>
      </c>
      <c r="K48" s="51">
        <v>1</v>
      </c>
    </row>
    <row r="49" spans="2:11" ht="15.75" customHeight="1">
      <c r="B49" s="24" t="s">
        <v>11</v>
      </c>
      <c r="C49" s="52">
        <f t="shared" si="0"/>
        <v>3</v>
      </c>
      <c r="D49" s="2" t="s">
        <v>0</v>
      </c>
      <c r="E49" s="2">
        <v>3</v>
      </c>
      <c r="F49" s="2" t="s">
        <v>0</v>
      </c>
      <c r="G49" s="2" t="s">
        <v>0</v>
      </c>
      <c r="H49" s="2">
        <v>3</v>
      </c>
      <c r="I49" s="2" t="s">
        <v>0</v>
      </c>
      <c r="J49" s="2" t="s">
        <v>0</v>
      </c>
      <c r="K49" s="3" t="s">
        <v>0</v>
      </c>
    </row>
    <row r="50" spans="2:11" ht="15.75" customHeight="1">
      <c r="B50" s="25" t="s">
        <v>12</v>
      </c>
      <c r="C50" s="46" t="s">
        <v>0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3" t="s">
        <v>0</v>
      </c>
    </row>
    <row r="51" spans="2:11" ht="15.75" customHeight="1">
      <c r="B51" s="25" t="s">
        <v>13</v>
      </c>
      <c r="C51" s="46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3" t="s">
        <v>0</v>
      </c>
    </row>
    <row r="52" spans="2:11" ht="15.75" customHeight="1">
      <c r="B52" s="25" t="s">
        <v>14</v>
      </c>
      <c r="C52" s="52">
        <f t="shared" si="0"/>
        <v>3</v>
      </c>
      <c r="D52" s="2" t="s">
        <v>0</v>
      </c>
      <c r="E52" s="2">
        <v>3</v>
      </c>
      <c r="F52" s="2" t="s">
        <v>0</v>
      </c>
      <c r="G52" s="2" t="s">
        <v>0</v>
      </c>
      <c r="H52" s="2">
        <v>3</v>
      </c>
      <c r="I52" s="2" t="s">
        <v>0</v>
      </c>
      <c r="J52" s="2" t="s">
        <v>0</v>
      </c>
      <c r="K52" s="3" t="s">
        <v>0</v>
      </c>
    </row>
    <row r="53" spans="2:11" ht="15.75" customHeight="1">
      <c r="B53" s="25" t="s">
        <v>15</v>
      </c>
      <c r="C53" s="46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3" t="s">
        <v>0</v>
      </c>
    </row>
    <row r="54" spans="2:11" ht="15.75" customHeight="1">
      <c r="B54" s="25" t="s">
        <v>16</v>
      </c>
      <c r="C54" s="46" t="s">
        <v>0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3" t="s">
        <v>0</v>
      </c>
    </row>
    <row r="55" spans="2:11" ht="15.75" customHeight="1">
      <c r="B55" s="25" t="s">
        <v>17</v>
      </c>
      <c r="C55" s="52">
        <f t="shared" si="0"/>
        <v>158</v>
      </c>
      <c r="D55" s="2">
        <v>136</v>
      </c>
      <c r="E55" s="2">
        <v>22</v>
      </c>
      <c r="F55" s="2" t="s">
        <v>0</v>
      </c>
      <c r="G55" s="2">
        <v>13</v>
      </c>
      <c r="H55" s="2">
        <v>1</v>
      </c>
      <c r="I55" s="2">
        <v>8</v>
      </c>
      <c r="J55" s="2" t="s">
        <v>0</v>
      </c>
      <c r="K55" s="3" t="s">
        <v>0</v>
      </c>
    </row>
    <row r="56" spans="2:11" ht="15.75" customHeight="1">
      <c r="B56" s="25" t="s">
        <v>18</v>
      </c>
      <c r="C56" s="52">
        <f t="shared" si="0"/>
        <v>699</v>
      </c>
      <c r="D56" s="2">
        <v>590</v>
      </c>
      <c r="E56" s="2">
        <v>109</v>
      </c>
      <c r="F56" s="2">
        <v>1</v>
      </c>
      <c r="G56" s="2">
        <v>47</v>
      </c>
      <c r="H56" s="2">
        <v>7</v>
      </c>
      <c r="I56" s="2">
        <v>54</v>
      </c>
      <c r="J56" s="2" t="s">
        <v>0</v>
      </c>
      <c r="K56" s="3" t="s">
        <v>0</v>
      </c>
    </row>
    <row r="57" spans="2:11" ht="15.75" customHeight="1">
      <c r="B57" s="25" t="s">
        <v>19</v>
      </c>
      <c r="C57" s="52">
        <f t="shared" si="0"/>
        <v>550</v>
      </c>
      <c r="D57" s="2">
        <v>429</v>
      </c>
      <c r="E57" s="2">
        <v>121</v>
      </c>
      <c r="F57" s="2" t="s">
        <v>0</v>
      </c>
      <c r="G57" s="2">
        <v>41</v>
      </c>
      <c r="H57" s="2">
        <v>12</v>
      </c>
      <c r="I57" s="2">
        <v>68</v>
      </c>
      <c r="J57" s="2" t="s">
        <v>0</v>
      </c>
      <c r="K57" s="3" t="s">
        <v>0</v>
      </c>
    </row>
    <row r="58" spans="2:11" ht="15.75" customHeight="1">
      <c r="B58" s="25" t="s">
        <v>20</v>
      </c>
      <c r="C58" s="52">
        <f t="shared" si="0"/>
        <v>322</v>
      </c>
      <c r="D58" s="2">
        <v>239</v>
      </c>
      <c r="E58" s="2">
        <v>83</v>
      </c>
      <c r="F58" s="2">
        <v>1</v>
      </c>
      <c r="G58" s="2">
        <v>13</v>
      </c>
      <c r="H58" s="2">
        <v>14</v>
      </c>
      <c r="I58" s="2">
        <v>55</v>
      </c>
      <c r="J58" s="2" t="s">
        <v>0</v>
      </c>
      <c r="K58" s="3" t="s">
        <v>0</v>
      </c>
    </row>
    <row r="59" spans="2:11" ht="15.75" customHeight="1">
      <c r="B59" s="25" t="s">
        <v>21</v>
      </c>
      <c r="C59" s="52">
        <f t="shared" si="0"/>
        <v>155</v>
      </c>
      <c r="D59" s="2">
        <v>88</v>
      </c>
      <c r="E59" s="2">
        <v>67</v>
      </c>
      <c r="F59" s="2" t="s">
        <v>0</v>
      </c>
      <c r="G59" s="2">
        <v>13</v>
      </c>
      <c r="H59" s="2">
        <v>12</v>
      </c>
      <c r="I59" s="2">
        <v>42</v>
      </c>
      <c r="J59" s="2" t="s">
        <v>0</v>
      </c>
      <c r="K59" s="3" t="s">
        <v>0</v>
      </c>
    </row>
    <row r="60" spans="2:11" ht="15.75" customHeight="1">
      <c r="B60" s="25" t="s">
        <v>22</v>
      </c>
      <c r="C60" s="52">
        <f t="shared" si="0"/>
        <v>166</v>
      </c>
      <c r="D60" s="2">
        <v>91</v>
      </c>
      <c r="E60" s="2">
        <v>75</v>
      </c>
      <c r="F60" s="2">
        <v>1</v>
      </c>
      <c r="G60" s="2">
        <v>10</v>
      </c>
      <c r="H60" s="2">
        <v>28</v>
      </c>
      <c r="I60" s="2">
        <v>36</v>
      </c>
      <c r="J60" s="2" t="s">
        <v>0</v>
      </c>
      <c r="K60" s="3" t="s">
        <v>0</v>
      </c>
    </row>
    <row r="61" spans="2:11" ht="15.75" customHeight="1">
      <c r="B61" s="25" t="s">
        <v>23</v>
      </c>
      <c r="C61" s="52">
        <f t="shared" si="0"/>
        <v>133</v>
      </c>
      <c r="D61" s="2">
        <v>64</v>
      </c>
      <c r="E61" s="2">
        <v>69</v>
      </c>
      <c r="F61" s="2" t="s">
        <v>0</v>
      </c>
      <c r="G61" s="2">
        <v>28</v>
      </c>
      <c r="H61" s="2">
        <v>15</v>
      </c>
      <c r="I61" s="2">
        <v>26</v>
      </c>
      <c r="J61" s="2" t="s">
        <v>0</v>
      </c>
      <c r="K61" s="3" t="s">
        <v>0</v>
      </c>
    </row>
    <row r="62" spans="2:11" ht="15.75" customHeight="1">
      <c r="B62" s="25" t="s">
        <v>24</v>
      </c>
      <c r="C62" s="52">
        <f t="shared" si="0"/>
        <v>123</v>
      </c>
      <c r="D62" s="2">
        <v>65</v>
      </c>
      <c r="E62" s="2">
        <v>58</v>
      </c>
      <c r="F62" s="2" t="s">
        <v>0</v>
      </c>
      <c r="G62" s="2">
        <v>13</v>
      </c>
      <c r="H62" s="2">
        <v>14</v>
      </c>
      <c r="I62" s="2">
        <v>30</v>
      </c>
      <c r="J62" s="2">
        <v>1</v>
      </c>
      <c r="K62" s="3" t="s">
        <v>0</v>
      </c>
    </row>
    <row r="63" spans="2:11" ht="15.75" customHeight="1">
      <c r="B63" s="25" t="s">
        <v>25</v>
      </c>
      <c r="C63" s="52">
        <f t="shared" si="0"/>
        <v>122</v>
      </c>
      <c r="D63" s="2">
        <v>73</v>
      </c>
      <c r="E63" s="2">
        <v>49</v>
      </c>
      <c r="F63" s="2">
        <v>1</v>
      </c>
      <c r="G63" s="2">
        <v>9</v>
      </c>
      <c r="H63" s="2">
        <v>18</v>
      </c>
      <c r="I63" s="2">
        <v>21</v>
      </c>
      <c r="J63" s="2" t="s">
        <v>0</v>
      </c>
      <c r="K63" s="3" t="s">
        <v>0</v>
      </c>
    </row>
    <row r="64" spans="2:11" ht="15.75" customHeight="1">
      <c r="B64" s="25" t="s">
        <v>26</v>
      </c>
      <c r="C64" s="52">
        <f t="shared" si="0"/>
        <v>115</v>
      </c>
      <c r="D64" s="2">
        <v>72</v>
      </c>
      <c r="E64" s="2">
        <v>43</v>
      </c>
      <c r="F64" s="2" t="s">
        <v>0</v>
      </c>
      <c r="G64" s="2">
        <v>6</v>
      </c>
      <c r="H64" s="2">
        <v>16</v>
      </c>
      <c r="I64" s="2">
        <v>21</v>
      </c>
      <c r="J64" s="2" t="s">
        <v>0</v>
      </c>
      <c r="K64" s="3" t="s">
        <v>0</v>
      </c>
    </row>
    <row r="65" spans="2:11" ht="15.75" customHeight="1">
      <c r="B65" s="25" t="s">
        <v>27</v>
      </c>
      <c r="C65" s="52">
        <f t="shared" si="0"/>
        <v>98</v>
      </c>
      <c r="D65" s="2">
        <v>61</v>
      </c>
      <c r="E65" s="2">
        <v>37</v>
      </c>
      <c r="F65" s="2" t="s">
        <v>0</v>
      </c>
      <c r="G65" s="2">
        <v>10</v>
      </c>
      <c r="H65" s="2">
        <v>12</v>
      </c>
      <c r="I65" s="2">
        <v>15</v>
      </c>
      <c r="J65" s="2" t="s">
        <v>0</v>
      </c>
      <c r="K65" s="3" t="s">
        <v>0</v>
      </c>
    </row>
    <row r="66" spans="2:11" ht="15.75" customHeight="1">
      <c r="B66" s="25" t="s">
        <v>28</v>
      </c>
      <c r="C66" s="52">
        <f t="shared" si="0"/>
        <v>90</v>
      </c>
      <c r="D66" s="2">
        <v>68</v>
      </c>
      <c r="E66" s="2">
        <v>22</v>
      </c>
      <c r="F66" s="2">
        <v>1</v>
      </c>
      <c r="G66" s="2">
        <v>4</v>
      </c>
      <c r="H66" s="2">
        <v>8</v>
      </c>
      <c r="I66" s="2">
        <v>8</v>
      </c>
      <c r="J66" s="2" t="s">
        <v>0</v>
      </c>
      <c r="K66" s="3">
        <v>1</v>
      </c>
    </row>
    <row r="67" spans="2:11" ht="15.75" customHeight="1">
      <c r="B67" s="25" t="s">
        <v>29</v>
      </c>
      <c r="C67" s="52">
        <f t="shared" si="0"/>
        <v>29</v>
      </c>
      <c r="D67" s="2" t="s">
        <v>0</v>
      </c>
      <c r="E67" s="2">
        <v>29</v>
      </c>
      <c r="F67" s="2" t="s">
        <v>0</v>
      </c>
      <c r="G67" s="2">
        <v>4</v>
      </c>
      <c r="H67" s="2">
        <v>17</v>
      </c>
      <c r="I67" s="2">
        <v>8</v>
      </c>
      <c r="J67" s="2" t="s">
        <v>0</v>
      </c>
      <c r="K67" s="3" t="s">
        <v>0</v>
      </c>
    </row>
    <row r="68" spans="2:11" ht="15.75" customHeight="1">
      <c r="B68" s="26" t="s">
        <v>10</v>
      </c>
      <c r="C68" s="53">
        <f t="shared" si="0"/>
        <v>35</v>
      </c>
      <c r="D68" s="4" t="s">
        <v>0</v>
      </c>
      <c r="E68" s="4">
        <v>35</v>
      </c>
      <c r="F68" s="4" t="s">
        <v>0</v>
      </c>
      <c r="G68" s="4" t="s">
        <v>0</v>
      </c>
      <c r="H68" s="4">
        <v>19</v>
      </c>
      <c r="I68" s="4">
        <v>16</v>
      </c>
      <c r="J68" s="4" t="s">
        <v>0</v>
      </c>
      <c r="K68" s="5" t="s">
        <v>0</v>
      </c>
    </row>
  </sheetData>
  <sheetProtection/>
  <mergeCells count="3">
    <mergeCell ref="B4:B5"/>
    <mergeCell ref="C4:E4"/>
    <mergeCell ref="F4:K4"/>
  </mergeCells>
  <printOptions horizontalCentered="1"/>
  <pageMargins left="0.590551181102362" right="0.393700787401575" top="0.78740157480315" bottom="0.78740157480315" header="0.393700787401575" footer="0.393700787401575"/>
  <pageSetup horizontalDpi="300" verticalDpi="300" orientation="portrait" paperSize="9" r:id="rId1"/>
  <headerFooter>
    <oddHeader>&amp;R&amp;"Arial Unicode MS,標準"&amp;10(&amp;P/&amp;N)</oddHeader>
  </headerFooter>
  <rowBreaks count="2" manualBreakCount="2">
    <brk id="26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68"/>
  <sheetViews>
    <sheetView workbookViewId="0" topLeftCell="L1">
      <selection activeCell="L1" sqref="L1"/>
    </sheetView>
  </sheetViews>
  <sheetFormatPr defaultColWidth="9.140625" defaultRowHeight="15"/>
  <cols>
    <col min="1" max="1" width="1.7109375" style="9" customWidth="1"/>
    <col min="2" max="2" width="11.8515625" style="10" customWidth="1"/>
    <col min="3" max="3" width="7.00390625" style="10" customWidth="1"/>
    <col min="4" max="4" width="8.7109375" style="10" customWidth="1"/>
    <col min="5" max="5" width="10.140625" style="10" customWidth="1"/>
    <col min="6" max="6" width="9.57421875" style="10" customWidth="1"/>
    <col min="7" max="7" width="9.8515625" style="10" customWidth="1"/>
    <col min="8" max="8" width="9.57421875" style="10" customWidth="1"/>
    <col min="9" max="9" width="9.00390625" style="10" customWidth="1"/>
    <col min="10" max="10" width="8.421875" style="10" customWidth="1"/>
    <col min="11" max="11" width="9.00390625" style="10" customWidth="1"/>
    <col min="12" max="12" width="1.57421875" style="10" customWidth="1"/>
    <col min="13" max="13" width="13.140625" style="10" customWidth="1"/>
    <col min="14" max="14" width="8.8515625" style="10" customWidth="1"/>
    <col min="15" max="15" width="8.8515625" style="9" customWidth="1"/>
    <col min="16" max="16" width="9.421875" style="9" customWidth="1"/>
    <col min="17" max="17" width="8.7109375" style="9" customWidth="1"/>
    <col min="18" max="18" width="9.421875" style="9" customWidth="1"/>
    <col min="19" max="19" width="9.140625" style="9" customWidth="1"/>
    <col min="20" max="20" width="9.421875" style="9" customWidth="1"/>
    <col min="21" max="21" width="6.8515625" style="9" customWidth="1"/>
    <col min="22" max="22" width="7.421875" style="9" customWidth="1"/>
    <col min="23" max="16384" width="9.00390625" style="9" customWidth="1"/>
  </cols>
  <sheetData>
    <row r="1" spans="2:22" ht="24.75" customHeight="1">
      <c r="B1" s="6" t="s">
        <v>35</v>
      </c>
      <c r="C1" s="6"/>
      <c r="D1" s="7"/>
      <c r="E1" s="7"/>
      <c r="F1" s="7"/>
      <c r="G1" s="7"/>
      <c r="H1" s="7"/>
      <c r="I1" s="7"/>
      <c r="J1" s="7"/>
      <c r="K1" s="7"/>
      <c r="L1" s="8"/>
      <c r="M1" s="39" t="s">
        <v>37</v>
      </c>
      <c r="N1" s="39"/>
      <c r="O1" s="7"/>
      <c r="P1" s="7"/>
      <c r="Q1" s="7"/>
      <c r="R1" s="7"/>
      <c r="S1" s="7"/>
      <c r="T1" s="7"/>
      <c r="U1" s="7"/>
      <c r="V1" s="7"/>
    </row>
    <row r="2" spans="2:22" ht="15.75" customHeight="1">
      <c r="B2" s="6" t="s">
        <v>38</v>
      </c>
      <c r="C2" s="6"/>
      <c r="H2" s="1"/>
      <c r="I2" s="11"/>
      <c r="J2" s="12"/>
      <c r="K2" s="13"/>
      <c r="L2" s="14"/>
      <c r="M2" s="39" t="s">
        <v>39</v>
      </c>
      <c r="N2" s="39"/>
      <c r="O2" s="13"/>
      <c r="P2" s="13"/>
      <c r="Q2" s="13"/>
      <c r="R2" s="13"/>
      <c r="S2" s="1"/>
      <c r="T2" s="11"/>
      <c r="U2" s="12"/>
      <c r="V2" s="13"/>
    </row>
    <row r="3" spans="8:22" ht="12" customHeight="1">
      <c r="H3" s="1"/>
      <c r="I3" s="11"/>
      <c r="J3" s="12"/>
      <c r="K3" s="15" t="s">
        <v>32</v>
      </c>
      <c r="L3" s="14"/>
      <c r="M3" s="40"/>
      <c r="N3" s="40"/>
      <c r="O3" s="40"/>
      <c r="P3" s="40"/>
      <c r="Q3" s="40"/>
      <c r="R3" s="40"/>
      <c r="S3" s="41"/>
      <c r="T3" s="42"/>
      <c r="U3" s="43"/>
      <c r="V3" s="44" t="s">
        <v>33</v>
      </c>
    </row>
    <row r="4" spans="2:22" ht="27" customHeight="1">
      <c r="B4" s="55" t="s">
        <v>36</v>
      </c>
      <c r="C4" s="56" t="s">
        <v>40</v>
      </c>
      <c r="D4" s="57"/>
      <c r="E4" s="58"/>
      <c r="F4" s="59" t="s">
        <v>1</v>
      </c>
      <c r="G4" s="59" t="s">
        <v>2</v>
      </c>
      <c r="H4" s="59" t="s">
        <v>3</v>
      </c>
      <c r="I4" s="59" t="s">
        <v>4</v>
      </c>
      <c r="J4" s="59" t="s">
        <v>5</v>
      </c>
      <c r="K4" s="59" t="s">
        <v>6</v>
      </c>
      <c r="M4" s="55" t="s">
        <v>36</v>
      </c>
      <c r="N4" s="56" t="s">
        <v>40</v>
      </c>
      <c r="O4" s="57"/>
      <c r="P4" s="58"/>
      <c r="Q4" s="56" t="s">
        <v>8</v>
      </c>
      <c r="R4" s="57"/>
      <c r="S4" s="57"/>
      <c r="T4" s="57"/>
      <c r="U4" s="57"/>
      <c r="V4" s="58"/>
    </row>
    <row r="5" spans="2:22" ht="39" customHeight="1">
      <c r="B5" s="55"/>
      <c r="C5" s="20" t="s">
        <v>34</v>
      </c>
      <c r="D5" s="20" t="s">
        <v>7</v>
      </c>
      <c r="E5" s="20" t="s">
        <v>8</v>
      </c>
      <c r="F5" s="60"/>
      <c r="G5" s="60"/>
      <c r="H5" s="60"/>
      <c r="I5" s="60"/>
      <c r="J5" s="60"/>
      <c r="K5" s="60"/>
      <c r="M5" s="55"/>
      <c r="N5" s="48" t="s">
        <v>34</v>
      </c>
      <c r="O5" s="48" t="s">
        <v>7</v>
      </c>
      <c r="P5" s="48" t="s">
        <v>8</v>
      </c>
      <c r="Q5" s="54" t="s">
        <v>1</v>
      </c>
      <c r="R5" s="54" t="s">
        <v>2</v>
      </c>
      <c r="S5" s="54" t="s">
        <v>3</v>
      </c>
      <c r="T5" s="54" t="s">
        <v>4</v>
      </c>
      <c r="U5" s="54" t="s">
        <v>5</v>
      </c>
      <c r="V5" s="54" t="s">
        <v>6</v>
      </c>
    </row>
    <row r="6" spans="2:22" ht="21" customHeight="1">
      <c r="B6" s="23" t="s">
        <v>9</v>
      </c>
      <c r="C6" s="49">
        <v>5225</v>
      </c>
      <c r="D6" s="50">
        <v>3592</v>
      </c>
      <c r="E6" s="50">
        <v>1633</v>
      </c>
      <c r="F6" s="50">
        <v>8</v>
      </c>
      <c r="G6" s="50">
        <v>486</v>
      </c>
      <c r="H6" s="50">
        <v>557</v>
      </c>
      <c r="I6" s="50">
        <v>579</v>
      </c>
      <c r="J6" s="50">
        <v>2</v>
      </c>
      <c r="K6" s="51">
        <v>1</v>
      </c>
      <c r="M6" s="45" t="s">
        <v>9</v>
      </c>
      <c r="N6" s="36">
        <f>C6/$C$6*100</f>
        <v>100</v>
      </c>
      <c r="O6" s="35">
        <f>D6/$C$6*100</f>
        <v>68.7464114832536</v>
      </c>
      <c r="P6" s="28">
        <f>E6/$C$6*100</f>
        <v>31.25358851674641</v>
      </c>
      <c r="Q6" s="28">
        <f aca="true" t="shared" si="0" ref="Q6:V6">F6/$E$6*100</f>
        <v>0.4898958971218616</v>
      </c>
      <c r="R6" s="28">
        <f t="shared" si="0"/>
        <v>29.76117575015309</v>
      </c>
      <c r="S6" s="28">
        <f t="shared" si="0"/>
        <v>34.109001837109616</v>
      </c>
      <c r="T6" s="28">
        <f t="shared" si="0"/>
        <v>35.45621555419473</v>
      </c>
      <c r="U6" s="28">
        <f t="shared" si="0"/>
        <v>0.1224739742804654</v>
      </c>
      <c r="V6" s="30">
        <f t="shared" si="0"/>
        <v>0.0612369871402327</v>
      </c>
    </row>
    <row r="7" spans="2:22" ht="15.75" customHeight="1">
      <c r="B7" s="24" t="s">
        <v>11</v>
      </c>
      <c r="C7" s="52">
        <v>4</v>
      </c>
      <c r="D7" s="2" t="s">
        <v>0</v>
      </c>
      <c r="E7" s="2">
        <v>4</v>
      </c>
      <c r="F7" s="2" t="s">
        <v>0</v>
      </c>
      <c r="G7" s="2" t="s">
        <v>0</v>
      </c>
      <c r="H7" s="2">
        <v>4</v>
      </c>
      <c r="I7" s="2" t="s">
        <v>0</v>
      </c>
      <c r="J7" s="2" t="s">
        <v>0</v>
      </c>
      <c r="K7" s="3" t="s">
        <v>0</v>
      </c>
      <c r="M7" s="24" t="s">
        <v>11</v>
      </c>
      <c r="N7" s="34">
        <f>C7/$C$6*100</f>
        <v>0.07655502392344497</v>
      </c>
      <c r="O7" s="2" t="s">
        <v>0</v>
      </c>
      <c r="P7" s="29">
        <f aca="true" t="shared" si="1" ref="P7:P25">E7/$C$6*100</f>
        <v>0.07655502392344497</v>
      </c>
      <c r="Q7" s="2" t="s">
        <v>0</v>
      </c>
      <c r="R7" s="2" t="s">
        <v>0</v>
      </c>
      <c r="S7" s="29">
        <f aca="true" t="shared" si="2" ref="S7:S26">H7/$E$6*100</f>
        <v>0.2449479485609308</v>
      </c>
      <c r="T7" s="2" t="s">
        <v>0</v>
      </c>
      <c r="U7" s="2" t="s">
        <v>0</v>
      </c>
      <c r="V7" s="3" t="s">
        <v>0</v>
      </c>
    </row>
    <row r="8" spans="2:22" ht="15.75" customHeight="1">
      <c r="B8" s="25" t="s">
        <v>12</v>
      </c>
      <c r="C8" s="5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3" t="s">
        <v>0</v>
      </c>
      <c r="M8" s="25" t="s">
        <v>12</v>
      </c>
      <c r="N8" s="46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3" t="s">
        <v>0</v>
      </c>
    </row>
    <row r="9" spans="2:22" ht="15.75" customHeight="1">
      <c r="B9" s="25" t="s">
        <v>13</v>
      </c>
      <c r="C9" s="5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3" t="s">
        <v>0</v>
      </c>
      <c r="M9" s="25" t="s">
        <v>13</v>
      </c>
      <c r="N9" s="46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3" t="s">
        <v>0</v>
      </c>
    </row>
    <row r="10" spans="2:22" ht="15.75" customHeight="1">
      <c r="B10" s="25" t="s">
        <v>14</v>
      </c>
      <c r="C10" s="52">
        <v>3</v>
      </c>
      <c r="D10" s="2" t="s">
        <v>0</v>
      </c>
      <c r="E10" s="2">
        <v>3</v>
      </c>
      <c r="F10" s="2" t="s">
        <v>0</v>
      </c>
      <c r="G10" s="2" t="s">
        <v>0</v>
      </c>
      <c r="H10" s="2">
        <v>3</v>
      </c>
      <c r="I10" s="2" t="s">
        <v>0</v>
      </c>
      <c r="J10" s="2" t="s">
        <v>0</v>
      </c>
      <c r="K10" s="3" t="s">
        <v>0</v>
      </c>
      <c r="M10" s="25" t="s">
        <v>14</v>
      </c>
      <c r="N10" s="34">
        <f aca="true" t="shared" si="3" ref="N10:N26">C10/$C$6*100</f>
        <v>0.05741626794258373</v>
      </c>
      <c r="O10" s="2" t="s">
        <v>0</v>
      </c>
      <c r="P10" s="29">
        <f t="shared" si="1"/>
        <v>0.05741626794258373</v>
      </c>
      <c r="Q10" s="2" t="s">
        <v>0</v>
      </c>
      <c r="R10" s="2" t="s">
        <v>0</v>
      </c>
      <c r="S10" s="29">
        <f t="shared" si="2"/>
        <v>0.1837109614206981</v>
      </c>
      <c r="T10" s="2" t="s">
        <v>0</v>
      </c>
      <c r="U10" s="2" t="s">
        <v>0</v>
      </c>
      <c r="V10" s="3" t="s">
        <v>0</v>
      </c>
    </row>
    <row r="11" spans="2:22" ht="15.75" customHeight="1">
      <c r="B11" s="25" t="s">
        <v>15</v>
      </c>
      <c r="C11" s="52">
        <v>1</v>
      </c>
      <c r="D11" s="2" t="s">
        <v>0</v>
      </c>
      <c r="E11" s="2">
        <v>1</v>
      </c>
      <c r="F11" s="2" t="s">
        <v>0</v>
      </c>
      <c r="G11" s="2" t="s">
        <v>0</v>
      </c>
      <c r="H11" s="2">
        <v>1</v>
      </c>
      <c r="I11" s="2" t="s">
        <v>0</v>
      </c>
      <c r="J11" s="2" t="s">
        <v>0</v>
      </c>
      <c r="K11" s="3" t="s">
        <v>0</v>
      </c>
      <c r="M11" s="25" t="s">
        <v>15</v>
      </c>
      <c r="N11" s="34">
        <f t="shared" si="3"/>
        <v>0.019138755980861243</v>
      </c>
      <c r="O11" s="2" t="s">
        <v>0</v>
      </c>
      <c r="P11" s="29">
        <f t="shared" si="1"/>
        <v>0.019138755980861243</v>
      </c>
      <c r="Q11" s="2" t="s">
        <v>0</v>
      </c>
      <c r="R11" s="2" t="s">
        <v>0</v>
      </c>
      <c r="S11" s="29">
        <f t="shared" si="2"/>
        <v>0.0612369871402327</v>
      </c>
      <c r="T11" s="2" t="s">
        <v>0</v>
      </c>
      <c r="U11" s="2" t="s">
        <v>0</v>
      </c>
      <c r="V11" s="3" t="s">
        <v>0</v>
      </c>
    </row>
    <row r="12" spans="2:22" ht="15.75" customHeight="1">
      <c r="B12" s="25" t="s">
        <v>16</v>
      </c>
      <c r="C12" s="5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3" t="s">
        <v>0</v>
      </c>
      <c r="M12" s="25" t="s">
        <v>16</v>
      </c>
      <c r="N12" s="46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3" t="s">
        <v>0</v>
      </c>
    </row>
    <row r="13" spans="2:22" ht="15.75" customHeight="1">
      <c r="B13" s="25" t="s">
        <v>17</v>
      </c>
      <c r="C13" s="52">
        <v>305</v>
      </c>
      <c r="D13" s="2">
        <v>271</v>
      </c>
      <c r="E13" s="2">
        <v>34</v>
      </c>
      <c r="F13" s="2" t="s">
        <v>0</v>
      </c>
      <c r="G13" s="2">
        <v>20</v>
      </c>
      <c r="H13" s="2">
        <v>2</v>
      </c>
      <c r="I13" s="2">
        <v>12</v>
      </c>
      <c r="J13" s="2" t="s">
        <v>0</v>
      </c>
      <c r="K13" s="3" t="s">
        <v>0</v>
      </c>
      <c r="M13" s="25" t="s">
        <v>17</v>
      </c>
      <c r="N13" s="34">
        <f t="shared" si="3"/>
        <v>5.837320574162679</v>
      </c>
      <c r="O13" s="47">
        <f aca="true" t="shared" si="4" ref="O13:O24">D13/$C$6*100</f>
        <v>5.186602870813397</v>
      </c>
      <c r="P13" s="29">
        <f t="shared" si="1"/>
        <v>0.6507177033492824</v>
      </c>
      <c r="Q13" s="2" t="s">
        <v>0</v>
      </c>
      <c r="R13" s="29">
        <f aca="true" t="shared" si="5" ref="R13:R26">G13/$E$6*100</f>
        <v>1.224739742804654</v>
      </c>
      <c r="S13" s="29">
        <f t="shared" si="2"/>
        <v>0.1224739742804654</v>
      </c>
      <c r="T13" s="29">
        <f aca="true" t="shared" si="6" ref="T13:T26">I13/$E$6*100</f>
        <v>0.7348438456827924</v>
      </c>
      <c r="U13" s="2" t="s">
        <v>0</v>
      </c>
      <c r="V13" s="3" t="s">
        <v>0</v>
      </c>
    </row>
    <row r="14" spans="2:22" ht="15.75" customHeight="1">
      <c r="B14" s="25" t="s">
        <v>18</v>
      </c>
      <c r="C14" s="52">
        <v>1414</v>
      </c>
      <c r="D14" s="2">
        <v>1186</v>
      </c>
      <c r="E14" s="2">
        <v>228</v>
      </c>
      <c r="F14" s="2">
        <v>1</v>
      </c>
      <c r="G14" s="2">
        <v>102</v>
      </c>
      <c r="H14" s="2">
        <v>10</v>
      </c>
      <c r="I14" s="2">
        <v>115</v>
      </c>
      <c r="J14" s="2" t="s">
        <v>0</v>
      </c>
      <c r="K14" s="3" t="s">
        <v>0</v>
      </c>
      <c r="M14" s="25" t="s">
        <v>18</v>
      </c>
      <c r="N14" s="34">
        <f t="shared" si="3"/>
        <v>27.062200956937797</v>
      </c>
      <c r="O14" s="47">
        <f t="shared" si="4"/>
        <v>22.698564593301434</v>
      </c>
      <c r="P14" s="29">
        <f t="shared" si="1"/>
        <v>4.363636363636364</v>
      </c>
      <c r="Q14" s="29">
        <f aca="true" t="shared" si="7" ref="Q14:Q24">F14/$E$6*100</f>
        <v>0.0612369871402327</v>
      </c>
      <c r="R14" s="29">
        <f t="shared" si="5"/>
        <v>6.246172688303735</v>
      </c>
      <c r="S14" s="29">
        <f t="shared" si="2"/>
        <v>0.612369871402327</v>
      </c>
      <c r="T14" s="29">
        <f t="shared" si="6"/>
        <v>7.042253521126761</v>
      </c>
      <c r="U14" s="2" t="s">
        <v>0</v>
      </c>
      <c r="V14" s="3" t="s">
        <v>0</v>
      </c>
    </row>
    <row r="15" spans="2:22" ht="15.75" customHeight="1">
      <c r="B15" s="25" t="s">
        <v>19</v>
      </c>
      <c r="C15" s="52">
        <v>1153</v>
      </c>
      <c r="D15" s="2">
        <v>925</v>
      </c>
      <c r="E15" s="2">
        <v>228</v>
      </c>
      <c r="F15" s="2" t="s">
        <v>0</v>
      </c>
      <c r="G15" s="2">
        <v>86</v>
      </c>
      <c r="H15" s="2">
        <v>36</v>
      </c>
      <c r="I15" s="2">
        <v>106</v>
      </c>
      <c r="J15" s="2" t="s">
        <v>0</v>
      </c>
      <c r="K15" s="3" t="s">
        <v>0</v>
      </c>
      <c r="M15" s="25" t="s">
        <v>19</v>
      </c>
      <c r="N15" s="34">
        <f t="shared" si="3"/>
        <v>22.066985645933016</v>
      </c>
      <c r="O15" s="47">
        <f t="shared" si="4"/>
        <v>17.703349282296653</v>
      </c>
      <c r="P15" s="29">
        <f t="shared" si="1"/>
        <v>4.363636363636364</v>
      </c>
      <c r="Q15" s="2" t="s">
        <v>0</v>
      </c>
      <c r="R15" s="29">
        <f t="shared" si="5"/>
        <v>5.2663808940600125</v>
      </c>
      <c r="S15" s="29">
        <f t="shared" si="2"/>
        <v>2.204531537048377</v>
      </c>
      <c r="T15" s="29">
        <f t="shared" si="6"/>
        <v>6.491120636864666</v>
      </c>
      <c r="U15" s="2" t="s">
        <v>0</v>
      </c>
      <c r="V15" s="3" t="s">
        <v>0</v>
      </c>
    </row>
    <row r="16" spans="2:22" ht="15.75" customHeight="1">
      <c r="B16" s="25" t="s">
        <v>20</v>
      </c>
      <c r="C16" s="52">
        <v>633</v>
      </c>
      <c r="D16" s="2">
        <v>426</v>
      </c>
      <c r="E16" s="2">
        <v>207</v>
      </c>
      <c r="F16" s="2">
        <v>2</v>
      </c>
      <c r="G16" s="2">
        <v>59</v>
      </c>
      <c r="H16" s="2">
        <v>60</v>
      </c>
      <c r="I16" s="2">
        <v>85</v>
      </c>
      <c r="J16" s="2">
        <v>1</v>
      </c>
      <c r="K16" s="3" t="s">
        <v>0</v>
      </c>
      <c r="M16" s="25" t="s">
        <v>20</v>
      </c>
      <c r="N16" s="34">
        <f t="shared" si="3"/>
        <v>12.114832535885167</v>
      </c>
      <c r="O16" s="47">
        <f t="shared" si="4"/>
        <v>8.15311004784689</v>
      </c>
      <c r="P16" s="29">
        <f t="shared" si="1"/>
        <v>3.9617224880382773</v>
      </c>
      <c r="Q16" s="29">
        <f t="shared" si="7"/>
        <v>0.1224739742804654</v>
      </c>
      <c r="R16" s="29">
        <f t="shared" si="5"/>
        <v>3.6129822412737296</v>
      </c>
      <c r="S16" s="29">
        <f t="shared" si="2"/>
        <v>3.6742192284139623</v>
      </c>
      <c r="T16" s="29">
        <f t="shared" si="6"/>
        <v>5.20514390691978</v>
      </c>
      <c r="U16" s="29">
        <f>J16/$E$6*100</f>
        <v>0.0612369871402327</v>
      </c>
      <c r="V16" s="3" t="s">
        <v>0</v>
      </c>
    </row>
    <row r="17" spans="2:22" ht="15.75" customHeight="1">
      <c r="B17" s="25" t="s">
        <v>21</v>
      </c>
      <c r="C17" s="52">
        <v>291</v>
      </c>
      <c r="D17" s="2">
        <v>143</v>
      </c>
      <c r="E17" s="2">
        <v>148</v>
      </c>
      <c r="F17" s="2" t="s">
        <v>0</v>
      </c>
      <c r="G17" s="2">
        <v>46</v>
      </c>
      <c r="H17" s="2">
        <v>53</v>
      </c>
      <c r="I17" s="2">
        <v>49</v>
      </c>
      <c r="J17" s="2" t="s">
        <v>0</v>
      </c>
      <c r="K17" s="3" t="s">
        <v>0</v>
      </c>
      <c r="M17" s="25" t="s">
        <v>21</v>
      </c>
      <c r="N17" s="34">
        <f t="shared" si="3"/>
        <v>5.569377990430622</v>
      </c>
      <c r="O17" s="47">
        <f t="shared" si="4"/>
        <v>2.736842105263158</v>
      </c>
      <c r="P17" s="29">
        <f t="shared" si="1"/>
        <v>2.8325358851674642</v>
      </c>
      <c r="Q17" s="2" t="s">
        <v>0</v>
      </c>
      <c r="R17" s="29">
        <f t="shared" si="5"/>
        <v>2.8169014084507045</v>
      </c>
      <c r="S17" s="29">
        <f t="shared" si="2"/>
        <v>3.245560318432333</v>
      </c>
      <c r="T17" s="29">
        <f t="shared" si="6"/>
        <v>3.0006123698714022</v>
      </c>
      <c r="U17" s="2" t="s">
        <v>0</v>
      </c>
      <c r="V17" s="3" t="s">
        <v>0</v>
      </c>
    </row>
    <row r="18" spans="2:22" ht="15.75" customHeight="1">
      <c r="B18" s="25" t="s">
        <v>22</v>
      </c>
      <c r="C18" s="52">
        <v>272</v>
      </c>
      <c r="D18" s="2">
        <v>124</v>
      </c>
      <c r="E18" s="2">
        <v>148</v>
      </c>
      <c r="F18" s="2">
        <v>2</v>
      </c>
      <c r="G18" s="2">
        <v>28</v>
      </c>
      <c r="H18" s="2">
        <v>76</v>
      </c>
      <c r="I18" s="2">
        <v>42</v>
      </c>
      <c r="J18" s="2" t="s">
        <v>0</v>
      </c>
      <c r="K18" s="3" t="s">
        <v>0</v>
      </c>
      <c r="M18" s="25" t="s">
        <v>22</v>
      </c>
      <c r="N18" s="34">
        <f t="shared" si="3"/>
        <v>5.205741626794259</v>
      </c>
      <c r="O18" s="47">
        <f t="shared" si="4"/>
        <v>2.373205741626794</v>
      </c>
      <c r="P18" s="29">
        <f t="shared" si="1"/>
        <v>2.8325358851674642</v>
      </c>
      <c r="Q18" s="29">
        <f t="shared" si="7"/>
        <v>0.1224739742804654</v>
      </c>
      <c r="R18" s="29">
        <f t="shared" si="5"/>
        <v>1.7146356399265157</v>
      </c>
      <c r="S18" s="29">
        <f t="shared" si="2"/>
        <v>4.654011022657685</v>
      </c>
      <c r="T18" s="29">
        <f t="shared" si="6"/>
        <v>2.5719534598897735</v>
      </c>
      <c r="U18" s="2" t="s">
        <v>0</v>
      </c>
      <c r="V18" s="3" t="s">
        <v>0</v>
      </c>
    </row>
    <row r="19" spans="2:22" ht="15.75" customHeight="1">
      <c r="B19" s="25" t="s">
        <v>23</v>
      </c>
      <c r="C19" s="52">
        <v>226</v>
      </c>
      <c r="D19" s="2">
        <v>83</v>
      </c>
      <c r="E19" s="2">
        <v>143</v>
      </c>
      <c r="F19" s="2">
        <v>1</v>
      </c>
      <c r="G19" s="2">
        <v>49</v>
      </c>
      <c r="H19" s="2">
        <v>61</v>
      </c>
      <c r="I19" s="2">
        <v>32</v>
      </c>
      <c r="J19" s="2" t="s">
        <v>0</v>
      </c>
      <c r="K19" s="3" t="s">
        <v>0</v>
      </c>
      <c r="M19" s="25" t="s">
        <v>23</v>
      </c>
      <c r="N19" s="34">
        <f t="shared" si="3"/>
        <v>4.3253588516746415</v>
      </c>
      <c r="O19" s="47">
        <f t="shared" si="4"/>
        <v>1.588516746411483</v>
      </c>
      <c r="P19" s="29">
        <f t="shared" si="1"/>
        <v>2.736842105263158</v>
      </c>
      <c r="Q19" s="29">
        <f t="shared" si="7"/>
        <v>0.0612369871402327</v>
      </c>
      <c r="R19" s="29">
        <f t="shared" si="5"/>
        <v>3.0006123698714022</v>
      </c>
      <c r="S19" s="29">
        <f t="shared" si="2"/>
        <v>3.735456215554195</v>
      </c>
      <c r="T19" s="29">
        <f t="shared" si="6"/>
        <v>1.9595835884874464</v>
      </c>
      <c r="U19" s="2" t="s">
        <v>0</v>
      </c>
      <c r="V19" s="3" t="s">
        <v>0</v>
      </c>
    </row>
    <row r="20" spans="2:22" ht="15.75" customHeight="1">
      <c r="B20" s="25" t="s">
        <v>24</v>
      </c>
      <c r="C20" s="52">
        <v>212</v>
      </c>
      <c r="D20" s="2">
        <v>93</v>
      </c>
      <c r="E20" s="2">
        <v>119</v>
      </c>
      <c r="F20" s="2" t="s">
        <v>0</v>
      </c>
      <c r="G20" s="2">
        <v>30</v>
      </c>
      <c r="H20" s="2">
        <v>51</v>
      </c>
      <c r="I20" s="2">
        <v>37</v>
      </c>
      <c r="J20" s="2">
        <v>1</v>
      </c>
      <c r="K20" s="3" t="s">
        <v>0</v>
      </c>
      <c r="M20" s="25" t="s">
        <v>24</v>
      </c>
      <c r="N20" s="34">
        <f t="shared" si="3"/>
        <v>4.057416267942584</v>
      </c>
      <c r="O20" s="47">
        <f t="shared" si="4"/>
        <v>1.7799043062200957</v>
      </c>
      <c r="P20" s="29">
        <f t="shared" si="1"/>
        <v>2.277511961722488</v>
      </c>
      <c r="Q20" s="2" t="s">
        <v>0</v>
      </c>
      <c r="R20" s="29">
        <f t="shared" si="5"/>
        <v>1.8371096142069812</v>
      </c>
      <c r="S20" s="29">
        <f t="shared" si="2"/>
        <v>3.1230863441518677</v>
      </c>
      <c r="T20" s="29">
        <f t="shared" si="6"/>
        <v>2.26576852418861</v>
      </c>
      <c r="U20" s="29">
        <f>J20/$E$6*100</f>
        <v>0.0612369871402327</v>
      </c>
      <c r="V20" s="3" t="s">
        <v>0</v>
      </c>
    </row>
    <row r="21" spans="2:22" ht="15.75" customHeight="1">
      <c r="B21" s="25" t="s">
        <v>25</v>
      </c>
      <c r="C21" s="52">
        <v>163</v>
      </c>
      <c r="D21" s="2">
        <v>79</v>
      </c>
      <c r="E21" s="2">
        <v>84</v>
      </c>
      <c r="F21" s="2">
        <v>1</v>
      </c>
      <c r="G21" s="2">
        <v>16</v>
      </c>
      <c r="H21" s="2">
        <v>45</v>
      </c>
      <c r="I21" s="2">
        <v>22</v>
      </c>
      <c r="J21" s="2" t="s">
        <v>0</v>
      </c>
      <c r="K21" s="3" t="s">
        <v>0</v>
      </c>
      <c r="M21" s="25" t="s">
        <v>25</v>
      </c>
      <c r="N21" s="34">
        <f t="shared" si="3"/>
        <v>3.119617224880383</v>
      </c>
      <c r="O21" s="47">
        <f t="shared" si="4"/>
        <v>1.5119617224880384</v>
      </c>
      <c r="P21" s="29">
        <f t="shared" si="1"/>
        <v>1.6076555023923447</v>
      </c>
      <c r="Q21" s="29">
        <f t="shared" si="7"/>
        <v>0.0612369871402327</v>
      </c>
      <c r="R21" s="29">
        <f t="shared" si="5"/>
        <v>0.9797917942437232</v>
      </c>
      <c r="S21" s="29">
        <f t="shared" si="2"/>
        <v>2.7556644213104717</v>
      </c>
      <c r="T21" s="29">
        <f t="shared" si="6"/>
        <v>1.3472137170851195</v>
      </c>
      <c r="U21" s="2" t="s">
        <v>0</v>
      </c>
      <c r="V21" s="3" t="s">
        <v>0</v>
      </c>
    </row>
    <row r="22" spans="2:22" ht="15.75" customHeight="1">
      <c r="B22" s="25" t="s">
        <v>26</v>
      </c>
      <c r="C22" s="52">
        <v>155</v>
      </c>
      <c r="D22" s="2">
        <v>90</v>
      </c>
      <c r="E22" s="2">
        <v>65</v>
      </c>
      <c r="F22" s="2" t="s">
        <v>0</v>
      </c>
      <c r="G22" s="2">
        <v>11</v>
      </c>
      <c r="H22" s="2">
        <v>33</v>
      </c>
      <c r="I22" s="2">
        <v>21</v>
      </c>
      <c r="J22" s="2" t="s">
        <v>0</v>
      </c>
      <c r="K22" s="3" t="s">
        <v>0</v>
      </c>
      <c r="M22" s="25" t="s">
        <v>26</v>
      </c>
      <c r="N22" s="34">
        <f t="shared" si="3"/>
        <v>2.9665071770334928</v>
      </c>
      <c r="O22" s="47">
        <f t="shared" si="4"/>
        <v>1.7224880382775118</v>
      </c>
      <c r="P22" s="29">
        <f t="shared" si="1"/>
        <v>1.244019138755981</v>
      </c>
      <c r="Q22" s="2" t="s">
        <v>0</v>
      </c>
      <c r="R22" s="29">
        <f t="shared" si="5"/>
        <v>0.6736068585425597</v>
      </c>
      <c r="S22" s="29">
        <f t="shared" si="2"/>
        <v>2.020820575627679</v>
      </c>
      <c r="T22" s="29">
        <f t="shared" si="6"/>
        <v>1.2859767299448868</v>
      </c>
      <c r="U22" s="2" t="s">
        <v>0</v>
      </c>
      <c r="V22" s="3" t="s">
        <v>0</v>
      </c>
    </row>
    <row r="23" spans="2:22" ht="15.75" customHeight="1">
      <c r="B23" s="25" t="s">
        <v>27</v>
      </c>
      <c r="C23" s="52">
        <v>152</v>
      </c>
      <c r="D23" s="2">
        <v>81</v>
      </c>
      <c r="E23" s="2">
        <v>71</v>
      </c>
      <c r="F23" s="2" t="s">
        <v>0</v>
      </c>
      <c r="G23" s="2">
        <v>18</v>
      </c>
      <c r="H23" s="2">
        <v>38</v>
      </c>
      <c r="I23" s="2">
        <v>15</v>
      </c>
      <c r="J23" s="2" t="s">
        <v>0</v>
      </c>
      <c r="K23" s="3" t="s">
        <v>0</v>
      </c>
      <c r="M23" s="25" t="s">
        <v>27</v>
      </c>
      <c r="N23" s="34">
        <f t="shared" si="3"/>
        <v>2.909090909090909</v>
      </c>
      <c r="O23" s="47">
        <f t="shared" si="4"/>
        <v>1.5502392344497609</v>
      </c>
      <c r="P23" s="29">
        <f t="shared" si="1"/>
        <v>1.3588516746411483</v>
      </c>
      <c r="Q23" s="2" t="s">
        <v>0</v>
      </c>
      <c r="R23" s="29">
        <f t="shared" si="5"/>
        <v>1.1022657685241886</v>
      </c>
      <c r="S23" s="29">
        <f t="shared" si="2"/>
        <v>2.3270055113288426</v>
      </c>
      <c r="T23" s="29">
        <f t="shared" si="6"/>
        <v>0.9185548071034906</v>
      </c>
      <c r="U23" s="2" t="s">
        <v>0</v>
      </c>
      <c r="V23" s="3" t="s">
        <v>0</v>
      </c>
    </row>
    <row r="24" spans="2:22" ht="15.75" customHeight="1">
      <c r="B24" s="25" t="s">
        <v>28</v>
      </c>
      <c r="C24" s="52">
        <v>141</v>
      </c>
      <c r="D24" s="2">
        <v>91</v>
      </c>
      <c r="E24" s="2">
        <v>50</v>
      </c>
      <c r="F24" s="2">
        <v>1</v>
      </c>
      <c r="G24" s="2">
        <v>12</v>
      </c>
      <c r="H24" s="2">
        <v>26</v>
      </c>
      <c r="I24" s="2">
        <v>10</v>
      </c>
      <c r="J24" s="2" t="s">
        <v>0</v>
      </c>
      <c r="K24" s="3">
        <v>1</v>
      </c>
      <c r="M24" s="25" t="s">
        <v>28</v>
      </c>
      <c r="N24" s="34">
        <f t="shared" si="3"/>
        <v>2.6985645933014353</v>
      </c>
      <c r="O24" s="47">
        <f t="shared" si="4"/>
        <v>1.7416267942583732</v>
      </c>
      <c r="P24" s="29">
        <f t="shared" si="1"/>
        <v>0.9569377990430622</v>
      </c>
      <c r="Q24" s="29">
        <f t="shared" si="7"/>
        <v>0.0612369871402327</v>
      </c>
      <c r="R24" s="29">
        <f t="shared" si="5"/>
        <v>0.7348438456827924</v>
      </c>
      <c r="S24" s="29">
        <f t="shared" si="2"/>
        <v>1.5921616656460504</v>
      </c>
      <c r="T24" s="29">
        <f t="shared" si="6"/>
        <v>0.612369871402327</v>
      </c>
      <c r="U24" s="2" t="s">
        <v>0</v>
      </c>
      <c r="V24" s="31">
        <f>K24/$E$6*100</f>
        <v>0.0612369871402327</v>
      </c>
    </row>
    <row r="25" spans="2:22" ht="15.75" customHeight="1">
      <c r="B25" s="25" t="s">
        <v>29</v>
      </c>
      <c r="C25" s="52">
        <v>50</v>
      </c>
      <c r="D25" s="2" t="s">
        <v>0</v>
      </c>
      <c r="E25" s="2">
        <v>50</v>
      </c>
      <c r="F25" s="2" t="s">
        <v>0</v>
      </c>
      <c r="G25" s="2">
        <v>8</v>
      </c>
      <c r="H25" s="2">
        <v>29</v>
      </c>
      <c r="I25" s="2">
        <v>13</v>
      </c>
      <c r="J25" s="2" t="s">
        <v>0</v>
      </c>
      <c r="K25" s="3" t="s">
        <v>0</v>
      </c>
      <c r="M25" s="25" t="s">
        <v>29</v>
      </c>
      <c r="N25" s="34">
        <f t="shared" si="3"/>
        <v>0.9569377990430622</v>
      </c>
      <c r="O25" s="2" t="s">
        <v>0</v>
      </c>
      <c r="P25" s="29">
        <f t="shared" si="1"/>
        <v>0.9569377990430622</v>
      </c>
      <c r="Q25" s="2" t="s">
        <v>0</v>
      </c>
      <c r="R25" s="29">
        <f t="shared" si="5"/>
        <v>0.4898958971218616</v>
      </c>
      <c r="S25" s="29">
        <f t="shared" si="2"/>
        <v>1.7758726270667484</v>
      </c>
      <c r="T25" s="29">
        <f t="shared" si="6"/>
        <v>0.7960808328230252</v>
      </c>
      <c r="U25" s="2" t="s">
        <v>0</v>
      </c>
      <c r="V25" s="3" t="s">
        <v>0</v>
      </c>
    </row>
    <row r="26" spans="2:22" ht="15.75" customHeight="1">
      <c r="B26" s="26" t="s">
        <v>10</v>
      </c>
      <c r="C26" s="52">
        <v>54</v>
      </c>
      <c r="D26" s="2" t="s">
        <v>0</v>
      </c>
      <c r="E26" s="2">
        <v>54</v>
      </c>
      <c r="F26" s="2" t="s">
        <v>0</v>
      </c>
      <c r="G26" s="2">
        <v>1</v>
      </c>
      <c r="H26" s="2">
        <v>33</v>
      </c>
      <c r="I26" s="2">
        <v>20</v>
      </c>
      <c r="J26" s="2" t="s">
        <v>0</v>
      </c>
      <c r="K26" s="3" t="s">
        <v>0</v>
      </c>
      <c r="M26" s="26" t="s">
        <v>10</v>
      </c>
      <c r="N26" s="37">
        <f t="shared" si="3"/>
        <v>1.0334928229665072</v>
      </c>
      <c r="O26" s="4" t="s">
        <v>0</v>
      </c>
      <c r="P26" s="32">
        <f>E26/$C$6*100</f>
        <v>1.0334928229665072</v>
      </c>
      <c r="Q26" s="4" t="s">
        <v>0</v>
      </c>
      <c r="R26" s="32">
        <f t="shared" si="5"/>
        <v>0.0612369871402327</v>
      </c>
      <c r="S26" s="32">
        <f t="shared" si="2"/>
        <v>2.020820575627679</v>
      </c>
      <c r="T26" s="32">
        <f t="shared" si="6"/>
        <v>1.224739742804654</v>
      </c>
      <c r="U26" s="4" t="s">
        <v>0</v>
      </c>
      <c r="V26" s="5" t="s">
        <v>0</v>
      </c>
    </row>
    <row r="27" spans="2:22" ht="20.25" customHeight="1">
      <c r="B27" s="27" t="s">
        <v>31</v>
      </c>
      <c r="C27" s="49">
        <v>2427</v>
      </c>
      <c r="D27" s="50">
        <v>1616</v>
      </c>
      <c r="E27" s="50">
        <v>811</v>
      </c>
      <c r="F27" s="50">
        <v>3</v>
      </c>
      <c r="G27" s="50">
        <v>275</v>
      </c>
      <c r="H27" s="50">
        <v>361</v>
      </c>
      <c r="I27" s="50">
        <v>171</v>
      </c>
      <c r="J27" s="50">
        <v>1</v>
      </c>
      <c r="K27" s="51" t="s">
        <v>0</v>
      </c>
      <c r="M27" s="33" t="s">
        <v>31</v>
      </c>
      <c r="N27" s="34">
        <f>C27/$C$27*100</f>
        <v>100</v>
      </c>
      <c r="O27" s="29">
        <f>D27/$C$27*100</f>
        <v>66.58426040379068</v>
      </c>
      <c r="P27" s="29">
        <f>E27/$C$27*100</f>
        <v>33.415739596209306</v>
      </c>
      <c r="Q27" s="29">
        <f>F27/$E$27*100</f>
        <v>0.36991368680641185</v>
      </c>
      <c r="R27" s="29">
        <f>G27/$E$27*100</f>
        <v>33.908754623921084</v>
      </c>
      <c r="S27" s="29">
        <f>H27/$E$27*100</f>
        <v>44.512946979038226</v>
      </c>
      <c r="T27" s="29">
        <f>I27/$E$27*100</f>
        <v>21.085080147965474</v>
      </c>
      <c r="U27" s="29">
        <f>J27/$E$27*100</f>
        <v>0.12330456226880394</v>
      </c>
      <c r="V27" s="3" t="s">
        <v>0</v>
      </c>
    </row>
    <row r="28" spans="2:22" ht="15.75" customHeight="1">
      <c r="B28" s="24" t="s">
        <v>11</v>
      </c>
      <c r="C28" s="52">
        <v>1</v>
      </c>
      <c r="D28" s="2" t="s">
        <v>0</v>
      </c>
      <c r="E28" s="2">
        <v>1</v>
      </c>
      <c r="F28" s="2" t="s">
        <v>0</v>
      </c>
      <c r="G28" s="2" t="s">
        <v>0</v>
      </c>
      <c r="H28" s="2">
        <v>1</v>
      </c>
      <c r="I28" s="2" t="s">
        <v>0</v>
      </c>
      <c r="J28" s="2" t="s">
        <v>0</v>
      </c>
      <c r="K28" s="3" t="s">
        <v>0</v>
      </c>
      <c r="M28" s="24" t="s">
        <v>11</v>
      </c>
      <c r="N28" s="34">
        <f>C28/$C$27*100</f>
        <v>0.04120313143798929</v>
      </c>
      <c r="O28" s="2" t="s">
        <v>0</v>
      </c>
      <c r="P28" s="29">
        <f aca="true" t="shared" si="8" ref="P28:P47">E28/$C$27*100</f>
        <v>0.04120313143798929</v>
      </c>
      <c r="Q28" s="2" t="s">
        <v>0</v>
      </c>
      <c r="R28" s="2" t="s">
        <v>0</v>
      </c>
      <c r="S28" s="29">
        <f>H28/$E$27*100</f>
        <v>0.12330456226880394</v>
      </c>
      <c r="T28" s="2" t="s">
        <v>0</v>
      </c>
      <c r="U28" s="2" t="s">
        <v>0</v>
      </c>
      <c r="V28" s="3" t="s">
        <v>0</v>
      </c>
    </row>
    <row r="29" spans="2:22" ht="15.75" customHeight="1">
      <c r="B29" s="25" t="s">
        <v>12</v>
      </c>
      <c r="C29" s="46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3" t="s">
        <v>0</v>
      </c>
      <c r="M29" s="25" t="s">
        <v>12</v>
      </c>
      <c r="N29" s="46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3" t="s">
        <v>0</v>
      </c>
    </row>
    <row r="30" spans="2:22" ht="15.75" customHeight="1">
      <c r="B30" s="25" t="s">
        <v>13</v>
      </c>
      <c r="C30" s="46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3" t="s">
        <v>0</v>
      </c>
      <c r="L30" s="13"/>
      <c r="M30" s="25" t="s">
        <v>13</v>
      </c>
      <c r="N30" s="46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3" t="s">
        <v>0</v>
      </c>
    </row>
    <row r="31" spans="2:22" ht="15.75" customHeight="1">
      <c r="B31" s="25" t="s">
        <v>14</v>
      </c>
      <c r="C31" s="5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3" t="s">
        <v>0</v>
      </c>
      <c r="M31" s="25" t="s">
        <v>14</v>
      </c>
      <c r="N31" s="46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3" t="s">
        <v>0</v>
      </c>
    </row>
    <row r="32" spans="2:22" ht="15.75" customHeight="1">
      <c r="B32" s="25" t="s">
        <v>15</v>
      </c>
      <c r="C32" s="46">
        <v>1</v>
      </c>
      <c r="D32" s="2" t="s">
        <v>0</v>
      </c>
      <c r="E32" s="2">
        <v>1</v>
      </c>
      <c r="F32" s="2" t="s">
        <v>0</v>
      </c>
      <c r="G32" s="2" t="s">
        <v>0</v>
      </c>
      <c r="H32" s="2">
        <v>1</v>
      </c>
      <c r="I32" s="2" t="s">
        <v>0</v>
      </c>
      <c r="J32" s="2" t="s">
        <v>0</v>
      </c>
      <c r="K32" s="3" t="s">
        <v>0</v>
      </c>
      <c r="M32" s="25" t="s">
        <v>15</v>
      </c>
      <c r="N32" s="34">
        <f aca="true" t="shared" si="9" ref="N32:N47">C32/$C$27*100</f>
        <v>0.04120313143798929</v>
      </c>
      <c r="O32" s="2" t="s">
        <v>0</v>
      </c>
      <c r="P32" s="29">
        <f t="shared" si="8"/>
        <v>0.04120313143798929</v>
      </c>
      <c r="Q32" s="2" t="s">
        <v>0</v>
      </c>
      <c r="R32" s="2" t="s">
        <v>0</v>
      </c>
      <c r="S32" s="29">
        <f>H32/$E$27*100</f>
        <v>0.12330456226880394</v>
      </c>
      <c r="T32" s="2" t="s">
        <v>0</v>
      </c>
      <c r="U32" s="2" t="s">
        <v>0</v>
      </c>
      <c r="V32" s="3" t="s">
        <v>0</v>
      </c>
    </row>
    <row r="33" spans="2:22" ht="15.75" customHeight="1">
      <c r="B33" s="25" t="s">
        <v>16</v>
      </c>
      <c r="C33" s="5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3" t="s">
        <v>0</v>
      </c>
      <c r="M33" s="25" t="s">
        <v>16</v>
      </c>
      <c r="N33" s="46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3" t="s">
        <v>0</v>
      </c>
    </row>
    <row r="34" spans="2:22" ht="15.75" customHeight="1">
      <c r="B34" s="25" t="s">
        <v>17</v>
      </c>
      <c r="C34" s="52">
        <v>147</v>
      </c>
      <c r="D34" s="2">
        <v>135</v>
      </c>
      <c r="E34" s="2">
        <v>12</v>
      </c>
      <c r="F34" s="2" t="s">
        <v>0</v>
      </c>
      <c r="G34" s="2">
        <v>7</v>
      </c>
      <c r="H34" s="2">
        <v>1</v>
      </c>
      <c r="I34" s="2">
        <v>4</v>
      </c>
      <c r="J34" s="2" t="s">
        <v>0</v>
      </c>
      <c r="K34" s="3" t="s">
        <v>0</v>
      </c>
      <c r="M34" s="25" t="s">
        <v>17</v>
      </c>
      <c r="N34" s="34">
        <f t="shared" si="9"/>
        <v>6.056860321384425</v>
      </c>
      <c r="O34" s="29">
        <f aca="true" t="shared" si="10" ref="O34:O45">D34/$C$27*100</f>
        <v>5.562422744128554</v>
      </c>
      <c r="P34" s="29">
        <f t="shared" si="8"/>
        <v>0.4944375772558714</v>
      </c>
      <c r="Q34" s="2" t="s">
        <v>0</v>
      </c>
      <c r="R34" s="29">
        <f aca="true" t="shared" si="11" ref="R34:R47">G34/$E$27*100</f>
        <v>0.8631319358816275</v>
      </c>
      <c r="S34" s="29">
        <f aca="true" t="shared" si="12" ref="S34:S47">H34/$E$27*100</f>
        <v>0.12330456226880394</v>
      </c>
      <c r="T34" s="29">
        <f aca="true" t="shared" si="13" ref="T34:T47">I34/$E$27*100</f>
        <v>0.4932182490752158</v>
      </c>
      <c r="U34" s="2" t="s">
        <v>0</v>
      </c>
      <c r="V34" s="3" t="s">
        <v>0</v>
      </c>
    </row>
    <row r="35" spans="2:22" ht="15.75" customHeight="1">
      <c r="B35" s="25" t="s">
        <v>18</v>
      </c>
      <c r="C35" s="52">
        <v>715</v>
      </c>
      <c r="D35" s="2">
        <v>596</v>
      </c>
      <c r="E35" s="2">
        <v>119</v>
      </c>
      <c r="F35" s="2" t="s">
        <v>0</v>
      </c>
      <c r="G35" s="2">
        <v>55</v>
      </c>
      <c r="H35" s="2">
        <v>3</v>
      </c>
      <c r="I35" s="2">
        <v>61</v>
      </c>
      <c r="J35" s="2" t="s">
        <v>0</v>
      </c>
      <c r="K35" s="3" t="s">
        <v>0</v>
      </c>
      <c r="M35" s="25" t="s">
        <v>18</v>
      </c>
      <c r="N35" s="34">
        <f t="shared" si="9"/>
        <v>29.46023897816234</v>
      </c>
      <c r="O35" s="29">
        <f t="shared" si="10"/>
        <v>24.557066337041615</v>
      </c>
      <c r="P35" s="29">
        <f t="shared" si="8"/>
        <v>4.903172641120725</v>
      </c>
      <c r="Q35" s="2" t="s">
        <v>0</v>
      </c>
      <c r="R35" s="29">
        <f t="shared" si="11"/>
        <v>6.781750924784218</v>
      </c>
      <c r="S35" s="29">
        <f t="shared" si="12"/>
        <v>0.36991368680641185</v>
      </c>
      <c r="T35" s="29">
        <f t="shared" si="13"/>
        <v>7.52157829839704</v>
      </c>
      <c r="U35" s="2" t="s">
        <v>0</v>
      </c>
      <c r="V35" s="3" t="s">
        <v>0</v>
      </c>
    </row>
    <row r="36" spans="2:22" ht="15.75" customHeight="1">
      <c r="B36" s="25" t="s">
        <v>19</v>
      </c>
      <c r="C36" s="52">
        <v>603</v>
      </c>
      <c r="D36" s="2">
        <v>496</v>
      </c>
      <c r="E36" s="2">
        <v>107</v>
      </c>
      <c r="F36" s="2" t="s">
        <v>0</v>
      </c>
      <c r="G36" s="2">
        <v>45</v>
      </c>
      <c r="H36" s="2">
        <v>24</v>
      </c>
      <c r="I36" s="2">
        <v>38</v>
      </c>
      <c r="J36" s="2" t="s">
        <v>0</v>
      </c>
      <c r="K36" s="3" t="s">
        <v>0</v>
      </c>
      <c r="M36" s="25" t="s">
        <v>19</v>
      </c>
      <c r="N36" s="34">
        <f t="shared" si="9"/>
        <v>24.84548825710754</v>
      </c>
      <c r="O36" s="29">
        <f t="shared" si="10"/>
        <v>20.436753193242687</v>
      </c>
      <c r="P36" s="29">
        <f t="shared" si="8"/>
        <v>4.408735063864853</v>
      </c>
      <c r="Q36" s="2" t="s">
        <v>0</v>
      </c>
      <c r="R36" s="29">
        <f t="shared" si="11"/>
        <v>5.548705302096177</v>
      </c>
      <c r="S36" s="29">
        <f t="shared" si="12"/>
        <v>2.9593094944512948</v>
      </c>
      <c r="T36" s="29">
        <f t="shared" si="13"/>
        <v>4.68557336621455</v>
      </c>
      <c r="U36" s="2" t="s">
        <v>0</v>
      </c>
      <c r="V36" s="3" t="s">
        <v>0</v>
      </c>
    </row>
    <row r="37" spans="2:22" ht="15.75" customHeight="1">
      <c r="B37" s="25" t="s">
        <v>20</v>
      </c>
      <c r="C37" s="52">
        <v>311</v>
      </c>
      <c r="D37" s="2">
        <v>187</v>
      </c>
      <c r="E37" s="2">
        <v>124</v>
      </c>
      <c r="F37" s="2">
        <v>1</v>
      </c>
      <c r="G37" s="2">
        <v>46</v>
      </c>
      <c r="H37" s="2">
        <v>46</v>
      </c>
      <c r="I37" s="2">
        <v>30</v>
      </c>
      <c r="J37" s="2">
        <v>1</v>
      </c>
      <c r="K37" s="3" t="s">
        <v>0</v>
      </c>
      <c r="M37" s="25" t="s">
        <v>20</v>
      </c>
      <c r="N37" s="34">
        <f t="shared" si="9"/>
        <v>12.81417387721467</v>
      </c>
      <c r="O37" s="29">
        <f t="shared" si="10"/>
        <v>7.704985578903997</v>
      </c>
      <c r="P37" s="29">
        <f t="shared" si="8"/>
        <v>5.109188298310672</v>
      </c>
      <c r="Q37" s="29">
        <f>F37/$E$27*100</f>
        <v>0.12330456226880394</v>
      </c>
      <c r="R37" s="29">
        <f t="shared" si="11"/>
        <v>5.6720098643649814</v>
      </c>
      <c r="S37" s="29">
        <f t="shared" si="12"/>
        <v>5.6720098643649814</v>
      </c>
      <c r="T37" s="29">
        <f t="shared" si="13"/>
        <v>3.6991368680641186</v>
      </c>
      <c r="U37" s="29">
        <f>J37/$E$27*100</f>
        <v>0.12330456226880394</v>
      </c>
      <c r="V37" s="3" t="s">
        <v>0</v>
      </c>
    </row>
    <row r="38" spans="2:22" ht="15.75" customHeight="1">
      <c r="B38" s="25" t="s">
        <v>21</v>
      </c>
      <c r="C38" s="52">
        <v>136</v>
      </c>
      <c r="D38" s="2">
        <v>55</v>
      </c>
      <c r="E38" s="2">
        <v>81</v>
      </c>
      <c r="F38" s="2" t="s">
        <v>0</v>
      </c>
      <c r="G38" s="2">
        <v>33</v>
      </c>
      <c r="H38" s="2">
        <v>41</v>
      </c>
      <c r="I38" s="2">
        <v>7</v>
      </c>
      <c r="J38" s="2" t="s">
        <v>0</v>
      </c>
      <c r="K38" s="3" t="s">
        <v>0</v>
      </c>
      <c r="M38" s="25" t="s">
        <v>21</v>
      </c>
      <c r="N38" s="34">
        <f t="shared" si="9"/>
        <v>5.603625875566543</v>
      </c>
      <c r="O38" s="29">
        <f t="shared" si="10"/>
        <v>2.266172229089411</v>
      </c>
      <c r="P38" s="29">
        <f t="shared" si="8"/>
        <v>3.3374536464771323</v>
      </c>
      <c r="Q38" s="2" t="s">
        <v>0</v>
      </c>
      <c r="R38" s="29">
        <f t="shared" si="11"/>
        <v>4.069050554870531</v>
      </c>
      <c r="S38" s="29">
        <f t="shared" si="12"/>
        <v>5.055487053020962</v>
      </c>
      <c r="T38" s="29">
        <f t="shared" si="13"/>
        <v>0.8631319358816275</v>
      </c>
      <c r="U38" s="2" t="s">
        <v>0</v>
      </c>
      <c r="V38" s="3" t="s">
        <v>0</v>
      </c>
    </row>
    <row r="39" spans="2:22" ht="15.75" customHeight="1">
      <c r="B39" s="25" t="s">
        <v>22</v>
      </c>
      <c r="C39" s="52">
        <v>106</v>
      </c>
      <c r="D39" s="2">
        <v>33</v>
      </c>
      <c r="E39" s="2">
        <v>73</v>
      </c>
      <c r="F39" s="2">
        <v>1</v>
      </c>
      <c r="G39" s="2">
        <v>18</v>
      </c>
      <c r="H39" s="2">
        <v>48</v>
      </c>
      <c r="I39" s="2">
        <v>6</v>
      </c>
      <c r="J39" s="2" t="s">
        <v>0</v>
      </c>
      <c r="K39" s="3" t="s">
        <v>0</v>
      </c>
      <c r="M39" s="25" t="s">
        <v>22</v>
      </c>
      <c r="N39" s="34">
        <f t="shared" si="9"/>
        <v>4.367531932426864</v>
      </c>
      <c r="O39" s="29">
        <f t="shared" si="10"/>
        <v>1.3597033374536465</v>
      </c>
      <c r="P39" s="29">
        <f t="shared" si="8"/>
        <v>3.0078285949732178</v>
      </c>
      <c r="Q39" s="29">
        <f>F39/$E$27*100</f>
        <v>0.12330456226880394</v>
      </c>
      <c r="R39" s="29">
        <f t="shared" si="11"/>
        <v>2.219482120838471</v>
      </c>
      <c r="S39" s="29">
        <f t="shared" si="12"/>
        <v>5.9186189889025895</v>
      </c>
      <c r="T39" s="29">
        <f t="shared" si="13"/>
        <v>0.7398273736128237</v>
      </c>
      <c r="U39" s="2" t="s">
        <v>0</v>
      </c>
      <c r="V39" s="3" t="s">
        <v>0</v>
      </c>
    </row>
    <row r="40" spans="2:22" ht="15.75" customHeight="1">
      <c r="B40" s="25" t="s">
        <v>23</v>
      </c>
      <c r="C40" s="52">
        <v>93</v>
      </c>
      <c r="D40" s="2">
        <v>19</v>
      </c>
      <c r="E40" s="2">
        <v>74</v>
      </c>
      <c r="F40" s="2">
        <v>1</v>
      </c>
      <c r="G40" s="2">
        <v>21</v>
      </c>
      <c r="H40" s="2">
        <v>46</v>
      </c>
      <c r="I40" s="2">
        <v>6</v>
      </c>
      <c r="J40" s="2" t="s">
        <v>0</v>
      </c>
      <c r="K40" s="3" t="s">
        <v>0</v>
      </c>
      <c r="M40" s="25" t="s">
        <v>23</v>
      </c>
      <c r="N40" s="34">
        <f t="shared" si="9"/>
        <v>3.8318912237330034</v>
      </c>
      <c r="O40" s="29">
        <f t="shared" si="10"/>
        <v>0.7828594973217964</v>
      </c>
      <c r="P40" s="29">
        <f t="shared" si="8"/>
        <v>3.049031726411207</v>
      </c>
      <c r="Q40" s="29">
        <f>F40/$E$27*100</f>
        <v>0.12330456226880394</v>
      </c>
      <c r="R40" s="29">
        <f t="shared" si="11"/>
        <v>2.5893958076448826</v>
      </c>
      <c r="S40" s="29">
        <f t="shared" si="12"/>
        <v>5.6720098643649814</v>
      </c>
      <c r="T40" s="29">
        <f t="shared" si="13"/>
        <v>0.7398273736128237</v>
      </c>
      <c r="U40" s="2" t="s">
        <v>0</v>
      </c>
      <c r="V40" s="3" t="s">
        <v>0</v>
      </c>
    </row>
    <row r="41" spans="2:22" ht="15.75" customHeight="1">
      <c r="B41" s="25" t="s">
        <v>24</v>
      </c>
      <c r="C41" s="52">
        <v>89</v>
      </c>
      <c r="D41" s="2">
        <v>28</v>
      </c>
      <c r="E41" s="2">
        <v>61</v>
      </c>
      <c r="F41" s="2" t="s">
        <v>0</v>
      </c>
      <c r="G41" s="2">
        <v>17</v>
      </c>
      <c r="H41" s="2">
        <v>37</v>
      </c>
      <c r="I41" s="2">
        <v>7</v>
      </c>
      <c r="J41" s="2" t="s">
        <v>0</v>
      </c>
      <c r="K41" s="3" t="s">
        <v>0</v>
      </c>
      <c r="M41" s="25" t="s">
        <v>24</v>
      </c>
      <c r="N41" s="34">
        <f t="shared" si="9"/>
        <v>3.6670786979810464</v>
      </c>
      <c r="O41" s="29">
        <f t="shared" si="10"/>
        <v>1.1536876802637</v>
      </c>
      <c r="P41" s="29">
        <f t="shared" si="8"/>
        <v>2.5133910177173466</v>
      </c>
      <c r="Q41" s="2" t="s">
        <v>0</v>
      </c>
      <c r="R41" s="29">
        <f t="shared" si="11"/>
        <v>2.096177558569667</v>
      </c>
      <c r="S41" s="29">
        <f t="shared" si="12"/>
        <v>4.562268803945746</v>
      </c>
      <c r="T41" s="29">
        <f t="shared" si="13"/>
        <v>0.8631319358816275</v>
      </c>
      <c r="U41" s="2" t="s">
        <v>0</v>
      </c>
      <c r="V41" s="3" t="s">
        <v>0</v>
      </c>
    </row>
    <row r="42" spans="2:22" ht="15.75" customHeight="1">
      <c r="B42" s="25" t="s">
        <v>25</v>
      </c>
      <c r="C42" s="52">
        <v>41</v>
      </c>
      <c r="D42" s="2">
        <v>6</v>
      </c>
      <c r="E42" s="2">
        <v>35</v>
      </c>
      <c r="F42" s="2" t="s">
        <v>0</v>
      </c>
      <c r="G42" s="2">
        <v>7</v>
      </c>
      <c r="H42" s="2">
        <v>27</v>
      </c>
      <c r="I42" s="2">
        <v>1</v>
      </c>
      <c r="J42" s="2" t="s">
        <v>0</v>
      </c>
      <c r="K42" s="3" t="s">
        <v>0</v>
      </c>
      <c r="M42" s="25" t="s">
        <v>25</v>
      </c>
      <c r="N42" s="34">
        <f t="shared" si="9"/>
        <v>1.6893283889575605</v>
      </c>
      <c r="O42" s="29">
        <f t="shared" si="10"/>
        <v>0.2472187886279357</v>
      </c>
      <c r="P42" s="29">
        <f t="shared" si="8"/>
        <v>1.442109600329625</v>
      </c>
      <c r="Q42" s="2" t="s">
        <v>0</v>
      </c>
      <c r="R42" s="29">
        <f t="shared" si="11"/>
        <v>0.8631319358816275</v>
      </c>
      <c r="S42" s="29">
        <f t="shared" si="12"/>
        <v>3.3292231812577064</v>
      </c>
      <c r="T42" s="29">
        <f t="shared" si="13"/>
        <v>0.12330456226880394</v>
      </c>
      <c r="U42" s="2" t="s">
        <v>0</v>
      </c>
      <c r="V42" s="3" t="s">
        <v>0</v>
      </c>
    </row>
    <row r="43" spans="2:22" ht="15.75" customHeight="1">
      <c r="B43" s="25" t="s">
        <v>26</v>
      </c>
      <c r="C43" s="52">
        <v>40</v>
      </c>
      <c r="D43" s="2">
        <v>18</v>
      </c>
      <c r="E43" s="2">
        <v>22</v>
      </c>
      <c r="F43" s="2" t="s">
        <v>0</v>
      </c>
      <c r="G43" s="2">
        <v>5</v>
      </c>
      <c r="H43" s="2">
        <v>17</v>
      </c>
      <c r="I43" s="2" t="s">
        <v>0</v>
      </c>
      <c r="J43" s="2" t="s">
        <v>0</v>
      </c>
      <c r="K43" s="3" t="s">
        <v>0</v>
      </c>
      <c r="M43" s="25" t="s">
        <v>26</v>
      </c>
      <c r="N43" s="34">
        <f t="shared" si="9"/>
        <v>1.6481252575195715</v>
      </c>
      <c r="O43" s="29">
        <f t="shared" si="10"/>
        <v>0.7416563658838072</v>
      </c>
      <c r="P43" s="29">
        <f t="shared" si="8"/>
        <v>0.9064688916357644</v>
      </c>
      <c r="Q43" s="2" t="s">
        <v>0</v>
      </c>
      <c r="R43" s="29">
        <f t="shared" si="11"/>
        <v>0.6165228113440198</v>
      </c>
      <c r="S43" s="29">
        <f t="shared" si="12"/>
        <v>2.096177558569667</v>
      </c>
      <c r="T43" s="2" t="s">
        <v>0</v>
      </c>
      <c r="U43" s="2" t="s">
        <v>0</v>
      </c>
      <c r="V43" s="3" t="s">
        <v>0</v>
      </c>
    </row>
    <row r="44" spans="2:22" ht="15.75" customHeight="1">
      <c r="B44" s="25" t="s">
        <v>27</v>
      </c>
      <c r="C44" s="52">
        <v>54</v>
      </c>
      <c r="D44" s="2">
        <v>20</v>
      </c>
      <c r="E44" s="2">
        <v>34</v>
      </c>
      <c r="F44" s="2" t="s">
        <v>0</v>
      </c>
      <c r="G44" s="2">
        <v>8</v>
      </c>
      <c r="H44" s="2">
        <v>26</v>
      </c>
      <c r="I44" s="2" t="s">
        <v>0</v>
      </c>
      <c r="J44" s="2" t="s">
        <v>0</v>
      </c>
      <c r="K44" s="3" t="s">
        <v>0</v>
      </c>
      <c r="M44" s="25" t="s">
        <v>27</v>
      </c>
      <c r="N44" s="34">
        <f t="shared" si="9"/>
        <v>2.2249690976514214</v>
      </c>
      <c r="O44" s="29">
        <f t="shared" si="10"/>
        <v>0.8240626287597858</v>
      </c>
      <c r="P44" s="29">
        <f t="shared" si="8"/>
        <v>1.4009064688916357</v>
      </c>
      <c r="Q44" s="2" t="s">
        <v>0</v>
      </c>
      <c r="R44" s="29">
        <f t="shared" si="11"/>
        <v>0.9864364981504316</v>
      </c>
      <c r="S44" s="29">
        <f t="shared" si="12"/>
        <v>3.2059186189889024</v>
      </c>
      <c r="T44" s="2" t="s">
        <v>0</v>
      </c>
      <c r="U44" s="2" t="s">
        <v>0</v>
      </c>
      <c r="V44" s="3" t="s">
        <v>0</v>
      </c>
    </row>
    <row r="45" spans="2:22" ht="15.75" customHeight="1">
      <c r="B45" s="25" t="s">
        <v>28</v>
      </c>
      <c r="C45" s="52">
        <v>51</v>
      </c>
      <c r="D45" s="2">
        <v>23</v>
      </c>
      <c r="E45" s="2">
        <v>28</v>
      </c>
      <c r="F45" s="2" t="s">
        <v>0</v>
      </c>
      <c r="G45" s="2">
        <v>8</v>
      </c>
      <c r="H45" s="2">
        <v>18</v>
      </c>
      <c r="I45" s="2">
        <v>2</v>
      </c>
      <c r="J45" s="2" t="s">
        <v>0</v>
      </c>
      <c r="K45" s="3" t="s">
        <v>0</v>
      </c>
      <c r="M45" s="25" t="s">
        <v>28</v>
      </c>
      <c r="N45" s="34">
        <f t="shared" si="9"/>
        <v>2.1013597033374536</v>
      </c>
      <c r="O45" s="29">
        <f t="shared" si="10"/>
        <v>0.9476720230737536</v>
      </c>
      <c r="P45" s="29">
        <f t="shared" si="8"/>
        <v>1.1536876802637</v>
      </c>
      <c r="Q45" s="2" t="s">
        <v>0</v>
      </c>
      <c r="R45" s="29">
        <f t="shared" si="11"/>
        <v>0.9864364981504316</v>
      </c>
      <c r="S45" s="29">
        <f t="shared" si="12"/>
        <v>2.219482120838471</v>
      </c>
      <c r="T45" s="29">
        <f t="shared" si="13"/>
        <v>0.2466091245376079</v>
      </c>
      <c r="U45" s="2" t="s">
        <v>0</v>
      </c>
      <c r="V45" s="3" t="s">
        <v>0</v>
      </c>
    </row>
    <row r="46" spans="2:22" ht="15.75" customHeight="1">
      <c r="B46" s="25" t="s">
        <v>29</v>
      </c>
      <c r="C46" s="52">
        <v>21</v>
      </c>
      <c r="D46" s="2" t="s">
        <v>0</v>
      </c>
      <c r="E46" s="2">
        <v>21</v>
      </c>
      <c r="F46" s="2" t="s">
        <v>0</v>
      </c>
      <c r="G46" s="2">
        <v>4</v>
      </c>
      <c r="H46" s="2">
        <v>12</v>
      </c>
      <c r="I46" s="2">
        <v>5</v>
      </c>
      <c r="J46" s="2" t="s">
        <v>0</v>
      </c>
      <c r="K46" s="3" t="s">
        <v>0</v>
      </c>
      <c r="M46" s="25" t="s">
        <v>29</v>
      </c>
      <c r="N46" s="34">
        <f t="shared" si="9"/>
        <v>0.865265760197775</v>
      </c>
      <c r="O46" s="2" t="s">
        <v>0</v>
      </c>
      <c r="P46" s="29">
        <f t="shared" si="8"/>
        <v>0.865265760197775</v>
      </c>
      <c r="Q46" s="2" t="s">
        <v>0</v>
      </c>
      <c r="R46" s="29">
        <f t="shared" si="11"/>
        <v>0.4932182490752158</v>
      </c>
      <c r="S46" s="29">
        <f t="shared" si="12"/>
        <v>1.4796547472256474</v>
      </c>
      <c r="T46" s="29">
        <f t="shared" si="13"/>
        <v>0.6165228113440198</v>
      </c>
      <c r="U46" s="2" t="s">
        <v>0</v>
      </c>
      <c r="V46" s="3" t="s">
        <v>0</v>
      </c>
    </row>
    <row r="47" spans="2:22" ht="15.75" customHeight="1">
      <c r="B47" s="26" t="s">
        <v>10</v>
      </c>
      <c r="C47" s="52">
        <v>19</v>
      </c>
      <c r="D47" s="2" t="s">
        <v>0</v>
      </c>
      <c r="E47" s="2">
        <v>19</v>
      </c>
      <c r="F47" s="2" t="s">
        <v>0</v>
      </c>
      <c r="G47" s="2">
        <v>1</v>
      </c>
      <c r="H47" s="2">
        <v>14</v>
      </c>
      <c r="I47" s="2">
        <v>4</v>
      </c>
      <c r="J47" s="2" t="s">
        <v>0</v>
      </c>
      <c r="K47" s="3" t="s">
        <v>0</v>
      </c>
      <c r="M47" s="26" t="s">
        <v>10</v>
      </c>
      <c r="N47" s="37">
        <f t="shared" si="9"/>
        <v>0.7828594973217964</v>
      </c>
      <c r="O47" s="4" t="s">
        <v>0</v>
      </c>
      <c r="P47" s="32">
        <f t="shared" si="8"/>
        <v>0.7828594973217964</v>
      </c>
      <c r="Q47" s="4" t="s">
        <v>0</v>
      </c>
      <c r="R47" s="32">
        <f t="shared" si="11"/>
        <v>0.12330456226880394</v>
      </c>
      <c r="S47" s="32">
        <f t="shared" si="12"/>
        <v>1.726263871763255</v>
      </c>
      <c r="T47" s="32">
        <f t="shared" si="13"/>
        <v>0.4932182490752158</v>
      </c>
      <c r="U47" s="4" t="s">
        <v>0</v>
      </c>
      <c r="V47" s="5" t="s">
        <v>0</v>
      </c>
    </row>
    <row r="48" spans="2:22" ht="14.25" customHeight="1">
      <c r="B48" s="19" t="s">
        <v>30</v>
      </c>
      <c r="C48" s="49">
        <v>2798</v>
      </c>
      <c r="D48" s="50">
        <v>1976</v>
      </c>
      <c r="E48" s="50">
        <v>822</v>
      </c>
      <c r="F48" s="50">
        <v>5</v>
      </c>
      <c r="G48" s="50">
        <v>211</v>
      </c>
      <c r="H48" s="50">
        <v>196</v>
      </c>
      <c r="I48" s="50">
        <v>408</v>
      </c>
      <c r="J48" s="50">
        <v>1</v>
      </c>
      <c r="K48" s="51">
        <v>1</v>
      </c>
      <c r="M48" s="33" t="s">
        <v>30</v>
      </c>
      <c r="N48" s="36">
        <f>C48/$C$48*100</f>
        <v>100</v>
      </c>
      <c r="O48" s="28">
        <f>D48/$C$48*100</f>
        <v>70.62187276626162</v>
      </c>
      <c r="P48" s="28">
        <f>E48/$C$48*100</f>
        <v>29.378127233738383</v>
      </c>
      <c r="Q48" s="28">
        <f aca="true" t="shared" si="14" ref="Q48:V49">F48/$E$48*100</f>
        <v>0.6082725060827251</v>
      </c>
      <c r="R48" s="28">
        <f t="shared" si="14"/>
        <v>25.669099756691</v>
      </c>
      <c r="S48" s="28">
        <f t="shared" si="14"/>
        <v>23.844282238442823</v>
      </c>
      <c r="T48" s="28">
        <f t="shared" si="14"/>
        <v>49.63503649635037</v>
      </c>
      <c r="U48" s="28">
        <f t="shared" si="14"/>
        <v>0.12165450121654502</v>
      </c>
      <c r="V48" s="30">
        <f t="shared" si="14"/>
        <v>0.12165450121654502</v>
      </c>
    </row>
    <row r="49" spans="2:22" ht="13.5" customHeight="1">
      <c r="B49" s="16" t="s">
        <v>11</v>
      </c>
      <c r="C49" s="52">
        <v>3</v>
      </c>
      <c r="D49" s="2" t="s">
        <v>0</v>
      </c>
      <c r="E49" s="2">
        <v>3</v>
      </c>
      <c r="F49" s="2" t="s">
        <v>0</v>
      </c>
      <c r="G49" s="2" t="s">
        <v>0</v>
      </c>
      <c r="H49" s="2">
        <v>3</v>
      </c>
      <c r="I49" s="2" t="s">
        <v>0</v>
      </c>
      <c r="J49" s="2" t="s">
        <v>0</v>
      </c>
      <c r="K49" s="3" t="s">
        <v>0</v>
      </c>
      <c r="M49" s="24" t="s">
        <v>11</v>
      </c>
      <c r="N49" s="34">
        <f>C49/$C$48*100</f>
        <v>0.10721944245889921</v>
      </c>
      <c r="O49" s="2" t="s">
        <v>0</v>
      </c>
      <c r="P49" s="29">
        <f>E49/$C$48*100</f>
        <v>0.10721944245889921</v>
      </c>
      <c r="Q49" s="2" t="s">
        <v>0</v>
      </c>
      <c r="R49" s="2" t="s">
        <v>0</v>
      </c>
      <c r="S49" s="29">
        <f t="shared" si="14"/>
        <v>0.36496350364963503</v>
      </c>
      <c r="T49" s="2" t="s">
        <v>0</v>
      </c>
      <c r="U49" s="2" t="s">
        <v>0</v>
      </c>
      <c r="V49" s="3" t="s">
        <v>0</v>
      </c>
    </row>
    <row r="50" spans="2:22" ht="15.75" customHeight="1">
      <c r="B50" s="17" t="s">
        <v>12</v>
      </c>
      <c r="C50" s="46" t="s">
        <v>0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3" t="s">
        <v>0</v>
      </c>
      <c r="M50" s="25" t="s">
        <v>12</v>
      </c>
      <c r="N50" s="46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3" t="s">
        <v>0</v>
      </c>
    </row>
    <row r="51" spans="2:22" ht="15.75" customHeight="1">
      <c r="B51" s="17" t="s">
        <v>13</v>
      </c>
      <c r="C51" s="46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3" t="s">
        <v>0</v>
      </c>
      <c r="M51" s="25" t="s">
        <v>13</v>
      </c>
      <c r="N51" s="46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3" t="s">
        <v>0</v>
      </c>
    </row>
    <row r="52" spans="2:22" ht="15.75" customHeight="1">
      <c r="B52" s="17" t="s">
        <v>14</v>
      </c>
      <c r="C52" s="52">
        <v>3</v>
      </c>
      <c r="D52" s="2" t="s">
        <v>0</v>
      </c>
      <c r="E52" s="2">
        <v>3</v>
      </c>
      <c r="F52" s="2" t="s">
        <v>0</v>
      </c>
      <c r="G52" s="2" t="s">
        <v>0</v>
      </c>
      <c r="H52" s="2">
        <v>3</v>
      </c>
      <c r="I52" s="2" t="s">
        <v>0</v>
      </c>
      <c r="J52" s="2" t="s">
        <v>0</v>
      </c>
      <c r="K52" s="3" t="s">
        <v>0</v>
      </c>
      <c r="M52" s="25" t="s">
        <v>14</v>
      </c>
      <c r="N52" s="34">
        <f>C52/$C$48*100</f>
        <v>0.10721944245889921</v>
      </c>
      <c r="O52" s="2" t="s">
        <v>0</v>
      </c>
      <c r="P52" s="29">
        <f>E52/$C$48*100</f>
        <v>0.10721944245889921</v>
      </c>
      <c r="Q52" s="2" t="s">
        <v>0</v>
      </c>
      <c r="R52" s="2" t="s">
        <v>0</v>
      </c>
      <c r="S52" s="29">
        <f aca="true" t="shared" si="15" ref="S52:S68">H52/$E$48*100</f>
        <v>0.36496350364963503</v>
      </c>
      <c r="T52" s="2" t="s">
        <v>0</v>
      </c>
      <c r="U52" s="2" t="s">
        <v>0</v>
      </c>
      <c r="V52" s="3" t="s">
        <v>0</v>
      </c>
    </row>
    <row r="53" spans="2:22" ht="15" customHeight="1">
      <c r="B53" s="17" t="s">
        <v>15</v>
      </c>
      <c r="C53" s="5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3" t="s">
        <v>0</v>
      </c>
      <c r="M53" s="25" t="s">
        <v>15</v>
      </c>
      <c r="N53" s="46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3" t="s">
        <v>0</v>
      </c>
    </row>
    <row r="54" spans="2:22" ht="14.25" customHeight="1">
      <c r="B54" s="17" t="s">
        <v>16</v>
      </c>
      <c r="C54" s="52" t="s">
        <v>0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3" t="s">
        <v>0</v>
      </c>
      <c r="M54" s="25" t="s">
        <v>16</v>
      </c>
      <c r="N54" s="46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3" t="s">
        <v>0</v>
      </c>
    </row>
    <row r="55" spans="2:22" ht="15.75" customHeight="1">
      <c r="B55" s="17" t="s">
        <v>17</v>
      </c>
      <c r="C55" s="52">
        <v>158</v>
      </c>
      <c r="D55" s="2">
        <v>136</v>
      </c>
      <c r="E55" s="2">
        <v>22</v>
      </c>
      <c r="F55" s="2" t="s">
        <v>0</v>
      </c>
      <c r="G55" s="2">
        <v>13</v>
      </c>
      <c r="H55" s="2">
        <v>1</v>
      </c>
      <c r="I55" s="2">
        <v>8</v>
      </c>
      <c r="J55" s="2" t="s">
        <v>0</v>
      </c>
      <c r="K55" s="3" t="s">
        <v>0</v>
      </c>
      <c r="M55" s="25" t="s">
        <v>17</v>
      </c>
      <c r="N55" s="34">
        <f aca="true" t="shared" si="16" ref="N55:N68">C55/$C$48*100</f>
        <v>5.646890636168692</v>
      </c>
      <c r="O55" s="29">
        <f aca="true" t="shared" si="17" ref="O55:O66">D55/$C$48*100</f>
        <v>4.8606147248034315</v>
      </c>
      <c r="P55" s="29">
        <f aca="true" t="shared" si="18" ref="P55:P68">E55/$C$48*100</f>
        <v>0.7862759113652609</v>
      </c>
      <c r="Q55" s="2" t="s">
        <v>0</v>
      </c>
      <c r="R55" s="29">
        <f aca="true" t="shared" si="19" ref="R55:R67">G55/$E$48*100</f>
        <v>1.5815085158150852</v>
      </c>
      <c r="S55" s="29">
        <f t="shared" si="15"/>
        <v>0.12165450121654502</v>
      </c>
      <c r="T55" s="29">
        <f aca="true" t="shared" si="20" ref="T55:T68">I55/$E$48*100</f>
        <v>0.9732360097323601</v>
      </c>
      <c r="U55" s="2" t="s">
        <v>0</v>
      </c>
      <c r="V55" s="3" t="s">
        <v>0</v>
      </c>
    </row>
    <row r="56" spans="2:22" ht="15.75" customHeight="1">
      <c r="B56" s="17" t="s">
        <v>18</v>
      </c>
      <c r="C56" s="52">
        <v>699</v>
      </c>
      <c r="D56" s="2">
        <v>590</v>
      </c>
      <c r="E56" s="2">
        <v>109</v>
      </c>
      <c r="F56" s="2">
        <v>1</v>
      </c>
      <c r="G56" s="2">
        <v>47</v>
      </c>
      <c r="H56" s="2">
        <v>7</v>
      </c>
      <c r="I56" s="2">
        <v>54</v>
      </c>
      <c r="J56" s="2" t="s">
        <v>0</v>
      </c>
      <c r="K56" s="3" t="s">
        <v>0</v>
      </c>
      <c r="M56" s="25" t="s">
        <v>18</v>
      </c>
      <c r="N56" s="34">
        <f t="shared" si="16"/>
        <v>24.982130092923516</v>
      </c>
      <c r="O56" s="29">
        <f t="shared" si="17"/>
        <v>21.086490350250177</v>
      </c>
      <c r="P56" s="29">
        <f t="shared" si="18"/>
        <v>3.895639742673338</v>
      </c>
      <c r="Q56" s="29">
        <f aca="true" t="shared" si="21" ref="Q56:Q66">F56/$E$48*100</f>
        <v>0.12165450121654502</v>
      </c>
      <c r="R56" s="29">
        <f t="shared" si="19"/>
        <v>5.7177615571776155</v>
      </c>
      <c r="S56" s="29">
        <f t="shared" si="15"/>
        <v>0.851581508515815</v>
      </c>
      <c r="T56" s="29">
        <f t="shared" si="20"/>
        <v>6.569343065693431</v>
      </c>
      <c r="U56" s="2" t="s">
        <v>0</v>
      </c>
      <c r="V56" s="3" t="s">
        <v>0</v>
      </c>
    </row>
    <row r="57" spans="2:22" ht="15.75" customHeight="1">
      <c r="B57" s="17" t="s">
        <v>19</v>
      </c>
      <c r="C57" s="52">
        <v>550</v>
      </c>
      <c r="D57" s="2">
        <v>429</v>
      </c>
      <c r="E57" s="2">
        <v>121</v>
      </c>
      <c r="F57" s="2" t="s">
        <v>0</v>
      </c>
      <c r="G57" s="2">
        <v>41</v>
      </c>
      <c r="H57" s="2">
        <v>12</v>
      </c>
      <c r="I57" s="2">
        <v>68</v>
      </c>
      <c r="J57" s="2" t="s">
        <v>0</v>
      </c>
      <c r="K57" s="3" t="s">
        <v>0</v>
      </c>
      <c r="M57" s="25" t="s">
        <v>19</v>
      </c>
      <c r="N57" s="34">
        <f t="shared" si="16"/>
        <v>19.656897784131523</v>
      </c>
      <c r="O57" s="29">
        <f t="shared" si="17"/>
        <v>15.332380271622586</v>
      </c>
      <c r="P57" s="29">
        <f t="shared" si="18"/>
        <v>4.324517512508935</v>
      </c>
      <c r="Q57" s="2" t="s">
        <v>0</v>
      </c>
      <c r="R57" s="29">
        <f t="shared" si="19"/>
        <v>4.987834549878346</v>
      </c>
      <c r="S57" s="29">
        <f t="shared" si="15"/>
        <v>1.4598540145985401</v>
      </c>
      <c r="T57" s="29">
        <f t="shared" si="20"/>
        <v>8.27250608272506</v>
      </c>
      <c r="U57" s="2" t="s">
        <v>0</v>
      </c>
      <c r="V57" s="3" t="s">
        <v>0</v>
      </c>
    </row>
    <row r="58" spans="2:22" ht="15.75" customHeight="1">
      <c r="B58" s="17" t="s">
        <v>20</v>
      </c>
      <c r="C58" s="52">
        <v>322</v>
      </c>
      <c r="D58" s="2">
        <v>239</v>
      </c>
      <c r="E58" s="2">
        <v>83</v>
      </c>
      <c r="F58" s="2">
        <v>1</v>
      </c>
      <c r="G58" s="2">
        <v>13</v>
      </c>
      <c r="H58" s="2">
        <v>14</v>
      </c>
      <c r="I58" s="2">
        <v>55</v>
      </c>
      <c r="J58" s="2" t="s">
        <v>0</v>
      </c>
      <c r="K58" s="3" t="s">
        <v>0</v>
      </c>
      <c r="M58" s="25" t="s">
        <v>20</v>
      </c>
      <c r="N58" s="34">
        <f t="shared" si="16"/>
        <v>11.508220157255183</v>
      </c>
      <c r="O58" s="29">
        <f t="shared" si="17"/>
        <v>8.54181558255897</v>
      </c>
      <c r="P58" s="29">
        <f t="shared" si="18"/>
        <v>2.9664045746962118</v>
      </c>
      <c r="Q58" s="29">
        <f t="shared" si="21"/>
        <v>0.12165450121654502</v>
      </c>
      <c r="R58" s="29">
        <f t="shared" si="19"/>
        <v>1.5815085158150852</v>
      </c>
      <c r="S58" s="29">
        <f t="shared" si="15"/>
        <v>1.70316301703163</v>
      </c>
      <c r="T58" s="29">
        <f t="shared" si="20"/>
        <v>6.690997566909976</v>
      </c>
      <c r="U58" s="2" t="s">
        <v>0</v>
      </c>
      <c r="V58" s="3" t="s">
        <v>0</v>
      </c>
    </row>
    <row r="59" spans="2:22" ht="15.75" customHeight="1">
      <c r="B59" s="17" t="s">
        <v>21</v>
      </c>
      <c r="C59" s="52">
        <v>155</v>
      </c>
      <c r="D59" s="2">
        <v>88</v>
      </c>
      <c r="E59" s="2">
        <v>67</v>
      </c>
      <c r="F59" s="2" t="s">
        <v>0</v>
      </c>
      <c r="G59" s="2">
        <v>13</v>
      </c>
      <c r="H59" s="2">
        <v>12</v>
      </c>
      <c r="I59" s="2">
        <v>42</v>
      </c>
      <c r="J59" s="2" t="s">
        <v>0</v>
      </c>
      <c r="K59" s="3" t="s">
        <v>0</v>
      </c>
      <c r="M59" s="25" t="s">
        <v>21</v>
      </c>
      <c r="N59" s="34">
        <f t="shared" si="16"/>
        <v>5.539671193709792</v>
      </c>
      <c r="O59" s="29">
        <f t="shared" si="17"/>
        <v>3.1451036454610435</v>
      </c>
      <c r="P59" s="29">
        <f t="shared" si="18"/>
        <v>2.394567548248749</v>
      </c>
      <c r="Q59" s="2" t="s">
        <v>0</v>
      </c>
      <c r="R59" s="29">
        <f t="shared" si="19"/>
        <v>1.5815085158150852</v>
      </c>
      <c r="S59" s="29">
        <f t="shared" si="15"/>
        <v>1.4598540145985401</v>
      </c>
      <c r="T59" s="29">
        <f t="shared" si="20"/>
        <v>5.109489051094891</v>
      </c>
      <c r="U59" s="2" t="s">
        <v>0</v>
      </c>
      <c r="V59" s="3" t="s">
        <v>0</v>
      </c>
    </row>
    <row r="60" spans="2:22" ht="15.75" customHeight="1">
      <c r="B60" s="17" t="s">
        <v>22</v>
      </c>
      <c r="C60" s="52">
        <v>166</v>
      </c>
      <c r="D60" s="2">
        <v>91</v>
      </c>
      <c r="E60" s="2">
        <v>75</v>
      </c>
      <c r="F60" s="2">
        <v>1</v>
      </c>
      <c r="G60" s="2">
        <v>10</v>
      </c>
      <c r="H60" s="2">
        <v>28</v>
      </c>
      <c r="I60" s="2">
        <v>36</v>
      </c>
      <c r="J60" s="2" t="s">
        <v>0</v>
      </c>
      <c r="K60" s="3" t="s">
        <v>0</v>
      </c>
      <c r="M60" s="25" t="s">
        <v>22</v>
      </c>
      <c r="N60" s="34">
        <f t="shared" si="16"/>
        <v>5.9328091493924235</v>
      </c>
      <c r="O60" s="29">
        <f t="shared" si="17"/>
        <v>3.252323087919943</v>
      </c>
      <c r="P60" s="29">
        <f t="shared" si="18"/>
        <v>2.68048606147248</v>
      </c>
      <c r="Q60" s="29">
        <f t="shared" si="21"/>
        <v>0.12165450121654502</v>
      </c>
      <c r="R60" s="29">
        <f t="shared" si="19"/>
        <v>1.2165450121654502</v>
      </c>
      <c r="S60" s="29">
        <f t="shared" si="15"/>
        <v>3.40632603406326</v>
      </c>
      <c r="T60" s="29">
        <f t="shared" si="20"/>
        <v>4.37956204379562</v>
      </c>
      <c r="U60" s="2" t="s">
        <v>0</v>
      </c>
      <c r="V60" s="3" t="s">
        <v>0</v>
      </c>
    </row>
    <row r="61" spans="2:22" ht="15.75" customHeight="1">
      <c r="B61" s="17" t="s">
        <v>23</v>
      </c>
      <c r="C61" s="52">
        <v>133</v>
      </c>
      <c r="D61" s="2">
        <v>64</v>
      </c>
      <c r="E61" s="2">
        <v>69</v>
      </c>
      <c r="F61" s="2" t="s">
        <v>0</v>
      </c>
      <c r="G61" s="2">
        <v>28</v>
      </c>
      <c r="H61" s="2">
        <v>15</v>
      </c>
      <c r="I61" s="2">
        <v>26</v>
      </c>
      <c r="J61" s="2" t="s">
        <v>0</v>
      </c>
      <c r="K61" s="3" t="s">
        <v>0</v>
      </c>
      <c r="M61" s="25" t="s">
        <v>23</v>
      </c>
      <c r="N61" s="34">
        <f t="shared" si="16"/>
        <v>4.753395282344532</v>
      </c>
      <c r="O61" s="29">
        <f t="shared" si="17"/>
        <v>2.28734810578985</v>
      </c>
      <c r="P61" s="29">
        <f t="shared" si="18"/>
        <v>2.466047176554682</v>
      </c>
      <c r="Q61" s="2" t="s">
        <v>0</v>
      </c>
      <c r="R61" s="29">
        <f t="shared" si="19"/>
        <v>3.40632603406326</v>
      </c>
      <c r="S61" s="29">
        <f t="shared" si="15"/>
        <v>1.824817518248175</v>
      </c>
      <c r="T61" s="29">
        <f t="shared" si="20"/>
        <v>3.1630170316301705</v>
      </c>
      <c r="U61" s="2" t="s">
        <v>0</v>
      </c>
      <c r="V61" s="3" t="s">
        <v>0</v>
      </c>
    </row>
    <row r="62" spans="2:22" ht="15.75" customHeight="1">
      <c r="B62" s="17" t="s">
        <v>24</v>
      </c>
      <c r="C62" s="52">
        <v>123</v>
      </c>
      <c r="D62" s="2">
        <v>65</v>
      </c>
      <c r="E62" s="2">
        <v>58</v>
      </c>
      <c r="F62" s="2" t="s">
        <v>0</v>
      </c>
      <c r="G62" s="2">
        <v>13</v>
      </c>
      <c r="H62" s="2">
        <v>14</v>
      </c>
      <c r="I62" s="2">
        <v>30</v>
      </c>
      <c r="J62" s="2">
        <v>1</v>
      </c>
      <c r="K62" s="3" t="s">
        <v>0</v>
      </c>
      <c r="M62" s="25" t="s">
        <v>24</v>
      </c>
      <c r="N62" s="34">
        <f t="shared" si="16"/>
        <v>4.395997140814868</v>
      </c>
      <c r="O62" s="29">
        <f t="shared" si="17"/>
        <v>2.3230879199428163</v>
      </c>
      <c r="P62" s="29">
        <f t="shared" si="18"/>
        <v>2.0729092208720514</v>
      </c>
      <c r="Q62" s="2" t="s">
        <v>0</v>
      </c>
      <c r="R62" s="29">
        <f t="shared" si="19"/>
        <v>1.5815085158150852</v>
      </c>
      <c r="S62" s="29">
        <f t="shared" si="15"/>
        <v>1.70316301703163</v>
      </c>
      <c r="T62" s="29">
        <f t="shared" si="20"/>
        <v>3.64963503649635</v>
      </c>
      <c r="U62" s="29">
        <f>J62/$E$48*100</f>
        <v>0.12165450121654502</v>
      </c>
      <c r="V62" s="3" t="s">
        <v>0</v>
      </c>
    </row>
    <row r="63" spans="2:22" ht="15.75" customHeight="1">
      <c r="B63" s="17" t="s">
        <v>25</v>
      </c>
      <c r="C63" s="52">
        <v>122</v>
      </c>
      <c r="D63" s="2">
        <v>73</v>
      </c>
      <c r="E63" s="2">
        <v>49</v>
      </c>
      <c r="F63" s="2">
        <v>1</v>
      </c>
      <c r="G63" s="2">
        <v>9</v>
      </c>
      <c r="H63" s="2">
        <v>18</v>
      </c>
      <c r="I63" s="2">
        <v>21</v>
      </c>
      <c r="J63" s="2" t="s">
        <v>0</v>
      </c>
      <c r="K63" s="3" t="s">
        <v>0</v>
      </c>
      <c r="M63" s="25" t="s">
        <v>25</v>
      </c>
      <c r="N63" s="34">
        <f t="shared" si="16"/>
        <v>4.360257326661901</v>
      </c>
      <c r="O63" s="29">
        <f t="shared" si="17"/>
        <v>2.6090064331665475</v>
      </c>
      <c r="P63" s="29">
        <f t="shared" si="18"/>
        <v>1.7512508934953537</v>
      </c>
      <c r="Q63" s="29">
        <f t="shared" si="21"/>
        <v>0.12165450121654502</v>
      </c>
      <c r="R63" s="29">
        <f t="shared" si="19"/>
        <v>1.094890510948905</v>
      </c>
      <c r="S63" s="29">
        <f t="shared" si="15"/>
        <v>2.18978102189781</v>
      </c>
      <c r="T63" s="29">
        <f t="shared" si="20"/>
        <v>2.5547445255474455</v>
      </c>
      <c r="U63" s="2" t="s">
        <v>0</v>
      </c>
      <c r="V63" s="3" t="s">
        <v>0</v>
      </c>
    </row>
    <row r="64" spans="2:22" ht="15.75" customHeight="1">
      <c r="B64" s="17" t="s">
        <v>26</v>
      </c>
      <c r="C64" s="52">
        <v>115</v>
      </c>
      <c r="D64" s="2">
        <v>72</v>
      </c>
      <c r="E64" s="2">
        <v>43</v>
      </c>
      <c r="F64" s="2" t="s">
        <v>0</v>
      </c>
      <c r="G64" s="2">
        <v>6</v>
      </c>
      <c r="H64" s="2">
        <v>16</v>
      </c>
      <c r="I64" s="2">
        <v>21</v>
      </c>
      <c r="J64" s="2" t="s">
        <v>0</v>
      </c>
      <c r="K64" s="3" t="s">
        <v>0</v>
      </c>
      <c r="M64" s="25" t="s">
        <v>26</v>
      </c>
      <c r="N64" s="34">
        <f t="shared" si="16"/>
        <v>4.110078627591136</v>
      </c>
      <c r="O64" s="29">
        <f t="shared" si="17"/>
        <v>2.573266619013581</v>
      </c>
      <c r="P64" s="29">
        <f t="shared" si="18"/>
        <v>1.5368120085775554</v>
      </c>
      <c r="Q64" s="2" t="s">
        <v>0</v>
      </c>
      <c r="R64" s="29">
        <f t="shared" si="19"/>
        <v>0.7299270072992701</v>
      </c>
      <c r="S64" s="29">
        <f t="shared" si="15"/>
        <v>1.9464720194647203</v>
      </c>
      <c r="T64" s="29">
        <f t="shared" si="20"/>
        <v>2.5547445255474455</v>
      </c>
      <c r="U64" s="2" t="s">
        <v>0</v>
      </c>
      <c r="V64" s="3" t="s">
        <v>0</v>
      </c>
    </row>
    <row r="65" spans="2:22" ht="15.75" customHeight="1">
      <c r="B65" s="17" t="s">
        <v>27</v>
      </c>
      <c r="C65" s="52">
        <v>98</v>
      </c>
      <c r="D65" s="2">
        <v>61</v>
      </c>
      <c r="E65" s="2">
        <v>37</v>
      </c>
      <c r="F65" s="2" t="s">
        <v>0</v>
      </c>
      <c r="G65" s="2">
        <v>10</v>
      </c>
      <c r="H65" s="2">
        <v>12</v>
      </c>
      <c r="I65" s="2">
        <v>15</v>
      </c>
      <c r="J65" s="2" t="s">
        <v>0</v>
      </c>
      <c r="K65" s="3" t="s">
        <v>0</v>
      </c>
      <c r="M65" s="25" t="s">
        <v>27</v>
      </c>
      <c r="N65" s="34">
        <f t="shared" si="16"/>
        <v>3.5025017869907074</v>
      </c>
      <c r="O65" s="29">
        <f t="shared" si="17"/>
        <v>2.1801286633309505</v>
      </c>
      <c r="P65" s="29">
        <f t="shared" si="18"/>
        <v>1.3223731236597571</v>
      </c>
      <c r="Q65" s="2" t="s">
        <v>0</v>
      </c>
      <c r="R65" s="29">
        <f t="shared" si="19"/>
        <v>1.2165450121654502</v>
      </c>
      <c r="S65" s="29">
        <f t="shared" si="15"/>
        <v>1.4598540145985401</v>
      </c>
      <c r="T65" s="29">
        <f t="shared" si="20"/>
        <v>1.824817518248175</v>
      </c>
      <c r="U65" s="2" t="s">
        <v>0</v>
      </c>
      <c r="V65" s="3" t="s">
        <v>0</v>
      </c>
    </row>
    <row r="66" spans="2:22" ht="15.75" customHeight="1">
      <c r="B66" s="17" t="s">
        <v>28</v>
      </c>
      <c r="C66" s="52">
        <v>90</v>
      </c>
      <c r="D66" s="2">
        <v>68</v>
      </c>
      <c r="E66" s="2">
        <v>22</v>
      </c>
      <c r="F66" s="2">
        <v>1</v>
      </c>
      <c r="G66" s="2">
        <v>4</v>
      </c>
      <c r="H66" s="2">
        <v>8</v>
      </c>
      <c r="I66" s="2">
        <v>8</v>
      </c>
      <c r="J66" s="2" t="s">
        <v>0</v>
      </c>
      <c r="K66" s="3">
        <v>1</v>
      </c>
      <c r="M66" s="25" t="s">
        <v>28</v>
      </c>
      <c r="N66" s="34">
        <f t="shared" si="16"/>
        <v>3.216583273766976</v>
      </c>
      <c r="O66" s="29">
        <f t="shared" si="17"/>
        <v>2.4303073624017157</v>
      </c>
      <c r="P66" s="29">
        <f t="shared" si="18"/>
        <v>0.7862759113652609</v>
      </c>
      <c r="Q66" s="29">
        <f t="shared" si="21"/>
        <v>0.12165450121654502</v>
      </c>
      <c r="R66" s="29">
        <f t="shared" si="19"/>
        <v>0.48661800486618007</v>
      </c>
      <c r="S66" s="29">
        <f t="shared" si="15"/>
        <v>0.9732360097323601</v>
      </c>
      <c r="T66" s="29">
        <f t="shared" si="20"/>
        <v>0.9732360097323601</v>
      </c>
      <c r="U66" s="2" t="s">
        <v>0</v>
      </c>
      <c r="V66" s="31">
        <f>K66/$E$48*100</f>
        <v>0.12165450121654502</v>
      </c>
    </row>
    <row r="67" spans="2:22" ht="13.5" customHeight="1">
      <c r="B67" s="17" t="s">
        <v>29</v>
      </c>
      <c r="C67" s="52">
        <v>29</v>
      </c>
      <c r="D67" s="2" t="s">
        <v>0</v>
      </c>
      <c r="E67" s="2">
        <v>29</v>
      </c>
      <c r="F67" s="2" t="s">
        <v>0</v>
      </c>
      <c r="G67" s="2">
        <v>4</v>
      </c>
      <c r="H67" s="2">
        <v>17</v>
      </c>
      <c r="I67" s="2">
        <v>8</v>
      </c>
      <c r="J67" s="2" t="s">
        <v>0</v>
      </c>
      <c r="K67" s="3" t="s">
        <v>0</v>
      </c>
      <c r="M67" s="25" t="s">
        <v>29</v>
      </c>
      <c r="N67" s="34">
        <f t="shared" si="16"/>
        <v>1.0364546104360257</v>
      </c>
      <c r="O67" s="2" t="s">
        <v>0</v>
      </c>
      <c r="P67" s="29">
        <f t="shared" si="18"/>
        <v>1.0364546104360257</v>
      </c>
      <c r="Q67" s="2" t="s">
        <v>0</v>
      </c>
      <c r="R67" s="29">
        <f t="shared" si="19"/>
        <v>0.48661800486618007</v>
      </c>
      <c r="S67" s="29">
        <f t="shared" si="15"/>
        <v>2.068126520681265</v>
      </c>
      <c r="T67" s="29">
        <f t="shared" si="20"/>
        <v>0.9732360097323601</v>
      </c>
      <c r="U67" s="2" t="s">
        <v>0</v>
      </c>
      <c r="V67" s="3" t="s">
        <v>0</v>
      </c>
    </row>
    <row r="68" spans="2:22" ht="15.75" customHeight="1">
      <c r="B68" s="18" t="s">
        <v>10</v>
      </c>
      <c r="C68" s="53">
        <v>35</v>
      </c>
      <c r="D68" s="4" t="s">
        <v>0</v>
      </c>
      <c r="E68" s="4">
        <v>35</v>
      </c>
      <c r="F68" s="4" t="s">
        <v>0</v>
      </c>
      <c r="G68" s="4" t="s">
        <v>0</v>
      </c>
      <c r="H68" s="4">
        <v>19</v>
      </c>
      <c r="I68" s="4">
        <v>16</v>
      </c>
      <c r="J68" s="4" t="s">
        <v>0</v>
      </c>
      <c r="K68" s="5" t="s">
        <v>0</v>
      </c>
      <c r="M68" s="26" t="s">
        <v>10</v>
      </c>
      <c r="N68" s="37">
        <f t="shared" si="16"/>
        <v>1.250893495353824</v>
      </c>
      <c r="O68" s="4" t="s">
        <v>0</v>
      </c>
      <c r="P68" s="32">
        <f t="shared" si="18"/>
        <v>1.250893495353824</v>
      </c>
      <c r="Q68" s="4" t="s">
        <v>0</v>
      </c>
      <c r="R68" s="4" t="s">
        <v>0</v>
      </c>
      <c r="S68" s="32">
        <f t="shared" si="15"/>
        <v>2.3114355231143553</v>
      </c>
      <c r="T68" s="32">
        <f t="shared" si="20"/>
        <v>1.9464720194647203</v>
      </c>
      <c r="U68" s="4" t="s">
        <v>0</v>
      </c>
      <c r="V68" s="5" t="s">
        <v>0</v>
      </c>
    </row>
  </sheetData>
  <sheetProtection/>
  <mergeCells count="11">
    <mergeCell ref="N4:P4"/>
    <mergeCell ref="Q4:V4"/>
    <mergeCell ref="C4:E4"/>
    <mergeCell ref="J4:J5"/>
    <mergeCell ref="K4:K5"/>
    <mergeCell ref="M4:M5"/>
    <mergeCell ref="B4:B5"/>
    <mergeCell ref="F4:F5"/>
    <mergeCell ref="G4:G5"/>
    <mergeCell ref="H4:H5"/>
    <mergeCell ref="I4:I5"/>
  </mergeCells>
  <printOptions horizontalCentered="1"/>
  <pageMargins left="0.590551181102362" right="0.393700787401575" top="0.78740157480315" bottom="0.78740157480315" header="0.393700787401575" footer="0.393700787401575"/>
  <pageSetup horizontalDpi="300" verticalDpi="300" orientation="portrait" paperSize="9" r:id="rId1"/>
  <headerFooter>
    <oddHeader>&amp;R&amp;"Arial Unicode MS,標準"&amp;10(&amp;P/&amp;N)</oddHeader>
  </headerFooter>
  <rowBreaks count="2" manualBreakCount="2">
    <brk id="26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2015-11-18T07:56:27Z</cp:lastPrinted>
  <dcterms:created xsi:type="dcterms:W3CDTF">2009-05-29T09:32:19Z</dcterms:created>
  <dcterms:modified xsi:type="dcterms:W3CDTF">2015-11-19T01:10:40Z</dcterms:modified>
  <cp:category/>
  <cp:version/>
  <cp:contentType/>
  <cp:contentStatus/>
</cp:coreProperties>
</file>