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Table 21-1" sheetId="1" r:id="rId1"/>
    <sheet name="Table 21-2" sheetId="2" r:id="rId2"/>
  </sheets>
  <definedNames>
    <definedName name="_xlnm.Print_Area" localSheetId="1">'Table 21-2'!$S$1:$AG$32</definedName>
  </definedNames>
  <calcPr fullCalcOnLoad="1"/>
</workbook>
</file>

<file path=xl/sharedStrings.xml><?xml version="1.0" encoding="utf-8"?>
<sst xmlns="http://schemas.openxmlformats.org/spreadsheetml/2006/main" count="294" uniqueCount="46">
  <si>
    <t xml:space="preserve">    11</t>
  </si>
  <si>
    <t xml:space="preserve">    12</t>
  </si>
  <si>
    <t xml:space="preserve">    13</t>
  </si>
  <si>
    <t xml:space="preserve">    14</t>
  </si>
  <si>
    <t>-</t>
  </si>
  <si>
    <t>Population</t>
  </si>
  <si>
    <t>Employed</t>
  </si>
  <si>
    <t>Unemployed</t>
  </si>
  <si>
    <t>Not economically active</t>
  </si>
  <si>
    <t>Both sexes</t>
  </si>
  <si>
    <t>Total</t>
  </si>
  <si>
    <t xml:space="preserve">   0-4</t>
  </si>
  <si>
    <t xml:space="preserve">   5-9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</si>
  <si>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</si>
  <si>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</si>
  <si>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</si>
  <si>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</si>
  <si>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</si>
  <si>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10-14</t>
  </si>
  <si>
    <t xml:space="preserve">    10</t>
  </si>
  <si>
    <t xml:space="preserve">  15-19</t>
  </si>
  <si>
    <t xml:space="preserve">  20-24</t>
  </si>
  <si>
    <t xml:space="preserve">  25-29</t>
  </si>
  <si>
    <t xml:space="preserve">  30-34</t>
  </si>
  <si>
    <t xml:space="preserve">  35-39</t>
  </si>
  <si>
    <t xml:space="preserve">  40-44</t>
  </si>
  <si>
    <t xml:space="preserve">  45-49</t>
  </si>
  <si>
    <t xml:space="preserve">  50-54</t>
  </si>
  <si>
    <t xml:space="preserve">  55-59</t>
  </si>
  <si>
    <t xml:space="preserve">  60-64</t>
  </si>
  <si>
    <t xml:space="preserve">  65-69</t>
  </si>
  <si>
    <t xml:space="preserve">  70-74</t>
  </si>
  <si>
    <t>75 and over</t>
  </si>
  <si>
    <t xml:space="preserve">  Total</t>
  </si>
  <si>
    <t>Male</t>
  </si>
  <si>
    <t>Female</t>
  </si>
  <si>
    <t>(persons)</t>
  </si>
  <si>
    <t>(%)</t>
  </si>
  <si>
    <t>Table 21-1. Population by Usual Activity Status, Age (Five-Year Groups), and Sex</t>
  </si>
  <si>
    <t>Age 
(five-year groups)</t>
  </si>
  <si>
    <t>Age 
(five-year groups)</t>
  </si>
  <si>
    <t>Age 
(five-year groups)</t>
  </si>
  <si>
    <t xml:space="preserve">Table 21-2. Percent Distribution of Population by Usual Activity Status, Age (Five-Year Groups), </t>
  </si>
  <si>
    <t>Age 
(five-year groups)</t>
  </si>
  <si>
    <t xml:space="preserve">                   - Tboung Khmum Province (2008)</t>
  </si>
  <si>
    <t xml:space="preserve">                   and Sex - Tboung Khmum Province (2008)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</si>
</sst>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#,##0.0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92" fontId="3" fillId="0" borderId="0" xfId="0" applyNumberFormat="1" applyFont="1" applyFill="1" applyBorder="1" applyAlignment="1">
      <alignment horizontal="right" vertical="center"/>
    </xf>
    <xf numFmtId="192" fontId="3" fillId="0" borderId="14" xfId="0" applyNumberFormat="1" applyFont="1" applyFill="1" applyBorder="1" applyAlignment="1">
      <alignment horizontal="right" vertical="center"/>
    </xf>
    <xf numFmtId="192" fontId="3" fillId="0" borderId="10" xfId="0" applyNumberFormat="1" applyFont="1" applyFill="1" applyBorder="1" applyAlignment="1">
      <alignment horizontal="right" vertical="center"/>
    </xf>
    <xf numFmtId="192" fontId="3" fillId="0" borderId="15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 wrapText="1"/>
    </xf>
    <xf numFmtId="192" fontId="3" fillId="0" borderId="17" xfId="0" applyNumberFormat="1" applyFont="1" applyFill="1" applyBorder="1" applyAlignment="1">
      <alignment horizontal="right" vertical="center"/>
    </xf>
    <xf numFmtId="192" fontId="3" fillId="0" borderId="18" xfId="0" applyNumberFormat="1" applyFont="1" applyFill="1" applyBorder="1" applyAlignment="1">
      <alignment horizontal="right" vertical="center"/>
    </xf>
    <xf numFmtId="192" fontId="3" fillId="0" borderId="19" xfId="0" applyNumberFormat="1" applyFont="1" applyFill="1" applyBorder="1" applyAlignment="1">
      <alignment horizontal="right" vertical="center"/>
    </xf>
    <xf numFmtId="192" fontId="3" fillId="0" borderId="20" xfId="0" applyNumberFormat="1" applyFont="1" applyFill="1" applyBorder="1" applyAlignment="1">
      <alignment horizontal="right" vertical="center"/>
    </xf>
    <xf numFmtId="192" fontId="3" fillId="0" borderId="21" xfId="0" applyNumberFormat="1" applyFont="1" applyFill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5"/>
  <sheetViews>
    <sheetView tabSelected="1" workbookViewId="0" topLeftCell="A1">
      <selection activeCell="A1" sqref="A1"/>
    </sheetView>
  </sheetViews>
  <sheetFormatPr defaultColWidth="9.140625" defaultRowHeight="15"/>
  <cols>
    <col min="1" max="1" width="3.57421875" style="7" customWidth="1"/>
    <col min="2" max="2" width="14.140625" style="5" customWidth="1"/>
    <col min="3" max="8" width="10.57421875" style="5" customWidth="1"/>
    <col min="9" max="9" width="3.57421875" style="5" customWidth="1"/>
    <col min="10" max="10" width="14.140625" style="5" customWidth="1"/>
    <col min="11" max="16" width="10.57421875" style="5" customWidth="1"/>
    <col min="17" max="16384" width="9.00390625" style="7" customWidth="1"/>
  </cols>
  <sheetData>
    <row r="1" spans="2:16" ht="20.25" customHeight="1">
      <c r="B1" s="4" t="s">
        <v>38</v>
      </c>
      <c r="C1" s="4"/>
      <c r="D1" s="4"/>
      <c r="E1" s="4"/>
      <c r="F1" s="4"/>
      <c r="G1" s="4"/>
      <c r="H1" s="4"/>
      <c r="I1" s="4"/>
      <c r="J1" s="4" t="s">
        <v>38</v>
      </c>
      <c r="L1" s="4"/>
      <c r="M1" s="4"/>
      <c r="N1" s="1"/>
      <c r="O1" s="6"/>
      <c r="P1" s="6"/>
    </row>
    <row r="2" spans="2:16" ht="20.25" customHeight="1">
      <c r="B2" s="4" t="s">
        <v>44</v>
      </c>
      <c r="C2" s="4"/>
      <c r="D2" s="4"/>
      <c r="E2" s="4"/>
      <c r="F2" s="4"/>
      <c r="G2" s="4"/>
      <c r="H2" s="4"/>
      <c r="I2" s="4"/>
      <c r="J2" s="4" t="s">
        <v>44</v>
      </c>
      <c r="L2" s="4"/>
      <c r="M2" s="4"/>
      <c r="N2" s="1"/>
      <c r="O2" s="6"/>
      <c r="P2" s="6"/>
    </row>
    <row r="3" spans="3:16" ht="15.75" customHeight="1">
      <c r="C3" s="15"/>
      <c r="D3" s="15"/>
      <c r="E3" s="15"/>
      <c r="F3" s="15"/>
      <c r="G3" s="15"/>
      <c r="H3" s="8" t="s">
        <v>36</v>
      </c>
      <c r="I3" s="8"/>
      <c r="J3" s="4"/>
      <c r="K3" s="15"/>
      <c r="L3" s="15"/>
      <c r="M3" s="15"/>
      <c r="N3" s="15"/>
      <c r="O3" s="15"/>
      <c r="P3" s="8" t="s">
        <v>36</v>
      </c>
    </row>
    <row r="4" spans="2:16" ht="26.25" customHeight="1">
      <c r="B4" s="32" t="s">
        <v>40</v>
      </c>
      <c r="C4" s="31" t="s">
        <v>5</v>
      </c>
      <c r="D4" s="31"/>
      <c r="E4" s="31"/>
      <c r="F4" s="31" t="s">
        <v>6</v>
      </c>
      <c r="G4" s="31"/>
      <c r="H4" s="31"/>
      <c r="I4" s="16"/>
      <c r="J4" s="32" t="s">
        <v>40</v>
      </c>
      <c r="K4" s="31" t="s">
        <v>7</v>
      </c>
      <c r="L4" s="31"/>
      <c r="M4" s="31"/>
      <c r="N4" s="31" t="s">
        <v>8</v>
      </c>
      <c r="O4" s="31"/>
      <c r="P4" s="31"/>
    </row>
    <row r="5" spans="2:16" ht="34.5" customHeight="1">
      <c r="B5" s="33"/>
      <c r="C5" s="9" t="s">
        <v>9</v>
      </c>
      <c r="D5" s="9" t="s">
        <v>34</v>
      </c>
      <c r="E5" s="9" t="s">
        <v>35</v>
      </c>
      <c r="F5" s="9" t="s">
        <v>9</v>
      </c>
      <c r="G5" s="9" t="s">
        <v>34</v>
      </c>
      <c r="H5" s="9" t="s">
        <v>35</v>
      </c>
      <c r="I5" s="16"/>
      <c r="J5" s="33"/>
      <c r="K5" s="9" t="s">
        <v>9</v>
      </c>
      <c r="L5" s="9" t="s">
        <v>34</v>
      </c>
      <c r="M5" s="9" t="s">
        <v>35</v>
      </c>
      <c r="N5" s="9" t="s">
        <v>9</v>
      </c>
      <c r="O5" s="9" t="s">
        <v>34</v>
      </c>
      <c r="P5" s="9" t="s">
        <v>35</v>
      </c>
    </row>
    <row r="6" spans="2:16" ht="22.5" customHeight="1">
      <c r="B6" s="10" t="s">
        <v>33</v>
      </c>
      <c r="C6" s="2">
        <f>SUM(D6:E6)</f>
        <v>754000</v>
      </c>
      <c r="D6" s="2">
        <v>368333</v>
      </c>
      <c r="E6" s="2">
        <v>385667</v>
      </c>
      <c r="F6" s="2">
        <v>401304</v>
      </c>
      <c r="G6" s="2">
        <v>197671</v>
      </c>
      <c r="H6" s="3">
        <v>203633</v>
      </c>
      <c r="I6" s="3"/>
      <c r="J6" s="10" t="s">
        <v>10</v>
      </c>
      <c r="K6" s="27">
        <v>5225</v>
      </c>
      <c r="L6" s="2">
        <v>2427</v>
      </c>
      <c r="M6" s="2">
        <v>2798</v>
      </c>
      <c r="N6" s="2">
        <v>347471</v>
      </c>
      <c r="O6" s="2">
        <v>168235</v>
      </c>
      <c r="P6" s="3">
        <v>179236</v>
      </c>
    </row>
    <row r="7" spans="2:16" ht="15.75" customHeight="1">
      <c r="B7" s="11" t="s">
        <v>11</v>
      </c>
      <c r="C7" s="2">
        <f aca="true" t="shared" si="0" ref="C7:C32">SUM(D7:E7)</f>
        <v>79689</v>
      </c>
      <c r="D7" s="2">
        <v>40811</v>
      </c>
      <c r="E7" s="2">
        <v>38878</v>
      </c>
      <c r="F7" s="2" t="s">
        <v>4</v>
      </c>
      <c r="G7" s="2" t="s">
        <v>4</v>
      </c>
      <c r="H7" s="3" t="s">
        <v>4</v>
      </c>
      <c r="I7" s="3"/>
      <c r="J7" s="11" t="s">
        <v>11</v>
      </c>
      <c r="K7" s="27" t="s">
        <v>4</v>
      </c>
      <c r="L7" s="2" t="s">
        <v>4</v>
      </c>
      <c r="M7" s="2" t="s">
        <v>4</v>
      </c>
      <c r="N7" s="2">
        <v>79689</v>
      </c>
      <c r="O7" s="2">
        <v>40811</v>
      </c>
      <c r="P7" s="3">
        <v>38878</v>
      </c>
    </row>
    <row r="8" spans="2:16" ht="15.75" customHeight="1">
      <c r="B8" s="11" t="s">
        <v>12</v>
      </c>
      <c r="C8" s="2">
        <f t="shared" si="0"/>
        <v>83415</v>
      </c>
      <c r="D8" s="2">
        <v>42679</v>
      </c>
      <c r="E8" s="2">
        <v>40736</v>
      </c>
      <c r="F8" s="2">
        <v>563</v>
      </c>
      <c r="G8" s="2">
        <v>288</v>
      </c>
      <c r="H8" s="3">
        <v>275</v>
      </c>
      <c r="I8" s="3"/>
      <c r="J8" s="11" t="s">
        <v>12</v>
      </c>
      <c r="K8" s="27">
        <v>4</v>
      </c>
      <c r="L8" s="2">
        <v>1</v>
      </c>
      <c r="M8" s="2">
        <v>3</v>
      </c>
      <c r="N8" s="2">
        <v>82848</v>
      </c>
      <c r="O8" s="2">
        <v>42390</v>
      </c>
      <c r="P8" s="3">
        <v>40458</v>
      </c>
    </row>
    <row r="9" spans="2:16" ht="15.75" customHeight="1">
      <c r="B9" s="12" t="s">
        <v>13</v>
      </c>
      <c r="C9" s="2">
        <f t="shared" si="0"/>
        <v>16856</v>
      </c>
      <c r="D9" s="2">
        <v>8643</v>
      </c>
      <c r="E9" s="2">
        <v>8213</v>
      </c>
      <c r="F9" s="2">
        <v>58</v>
      </c>
      <c r="G9" s="2">
        <v>28</v>
      </c>
      <c r="H9" s="3">
        <v>30</v>
      </c>
      <c r="I9" s="3"/>
      <c r="J9" s="12" t="s">
        <v>13</v>
      </c>
      <c r="K9" s="27" t="s">
        <v>4</v>
      </c>
      <c r="L9" s="2" t="s">
        <v>4</v>
      </c>
      <c r="M9" s="2" t="s">
        <v>4</v>
      </c>
      <c r="N9" s="2">
        <v>16798</v>
      </c>
      <c r="O9" s="2">
        <v>8615</v>
      </c>
      <c r="P9" s="3">
        <v>8183</v>
      </c>
    </row>
    <row r="10" spans="2:16" ht="15.75" customHeight="1">
      <c r="B10" s="12" t="s">
        <v>14</v>
      </c>
      <c r="C10" s="2">
        <f t="shared" si="0"/>
        <v>16725</v>
      </c>
      <c r="D10" s="2">
        <v>8570</v>
      </c>
      <c r="E10" s="2">
        <v>8155</v>
      </c>
      <c r="F10" s="2">
        <v>74</v>
      </c>
      <c r="G10" s="2">
        <v>29</v>
      </c>
      <c r="H10" s="3">
        <v>45</v>
      </c>
      <c r="I10" s="3"/>
      <c r="J10" s="12" t="s">
        <v>14</v>
      </c>
      <c r="K10" s="27" t="s">
        <v>4</v>
      </c>
      <c r="L10" s="2" t="s">
        <v>4</v>
      </c>
      <c r="M10" s="2" t="s">
        <v>4</v>
      </c>
      <c r="N10" s="2">
        <v>16651</v>
      </c>
      <c r="O10" s="2">
        <v>8541</v>
      </c>
      <c r="P10" s="3">
        <v>8110</v>
      </c>
    </row>
    <row r="11" spans="2:16" ht="15.75" customHeight="1">
      <c r="B11" s="12" t="s">
        <v>15</v>
      </c>
      <c r="C11" s="2">
        <f t="shared" si="0"/>
        <v>16772</v>
      </c>
      <c r="D11" s="2">
        <v>8556</v>
      </c>
      <c r="E11" s="2">
        <v>8216</v>
      </c>
      <c r="F11" s="2">
        <v>123</v>
      </c>
      <c r="G11" s="2">
        <v>64</v>
      </c>
      <c r="H11" s="3">
        <v>59</v>
      </c>
      <c r="I11" s="3"/>
      <c r="J11" s="12" t="s">
        <v>15</v>
      </c>
      <c r="K11" s="27">
        <v>3</v>
      </c>
      <c r="L11" s="2" t="s">
        <v>4</v>
      </c>
      <c r="M11" s="2">
        <v>3</v>
      </c>
      <c r="N11" s="2">
        <v>16646</v>
      </c>
      <c r="O11" s="2">
        <v>8492</v>
      </c>
      <c r="P11" s="3">
        <v>8154</v>
      </c>
    </row>
    <row r="12" spans="2:16" ht="15.75" customHeight="1">
      <c r="B12" s="12" t="s">
        <v>16</v>
      </c>
      <c r="C12" s="2">
        <f t="shared" si="0"/>
        <v>17709</v>
      </c>
      <c r="D12" s="2">
        <v>8993</v>
      </c>
      <c r="E12" s="2">
        <v>8716</v>
      </c>
      <c r="F12" s="2">
        <v>159</v>
      </c>
      <c r="G12" s="2">
        <v>79</v>
      </c>
      <c r="H12" s="3">
        <v>80</v>
      </c>
      <c r="I12" s="3"/>
      <c r="J12" s="12" t="s">
        <v>16</v>
      </c>
      <c r="K12" s="27">
        <v>1</v>
      </c>
      <c r="L12" s="2">
        <v>1</v>
      </c>
      <c r="M12" s="2" t="s">
        <v>4</v>
      </c>
      <c r="N12" s="2">
        <v>17549</v>
      </c>
      <c r="O12" s="2">
        <v>8913</v>
      </c>
      <c r="P12" s="3">
        <v>8636</v>
      </c>
    </row>
    <row r="13" spans="2:16" ht="15.75" customHeight="1">
      <c r="B13" s="12" t="s">
        <v>17</v>
      </c>
      <c r="C13" s="2">
        <f t="shared" si="0"/>
        <v>15353</v>
      </c>
      <c r="D13" s="2">
        <v>7917</v>
      </c>
      <c r="E13" s="2">
        <v>7436</v>
      </c>
      <c r="F13" s="2">
        <v>149</v>
      </c>
      <c r="G13" s="2">
        <v>88</v>
      </c>
      <c r="H13" s="3">
        <v>61</v>
      </c>
      <c r="I13" s="3"/>
      <c r="J13" s="12" t="s">
        <v>17</v>
      </c>
      <c r="K13" s="27" t="s">
        <v>4</v>
      </c>
      <c r="L13" s="2" t="s">
        <v>4</v>
      </c>
      <c r="M13" s="2" t="s">
        <v>4</v>
      </c>
      <c r="N13" s="2">
        <v>15204</v>
      </c>
      <c r="O13" s="2">
        <v>7829</v>
      </c>
      <c r="P13" s="3">
        <v>7375</v>
      </c>
    </row>
    <row r="14" spans="2:16" ht="15.75" customHeight="1">
      <c r="B14" s="12" t="s">
        <v>18</v>
      </c>
      <c r="C14" s="2">
        <f t="shared" si="0"/>
        <v>96111</v>
      </c>
      <c r="D14" s="2">
        <v>49162</v>
      </c>
      <c r="E14" s="2">
        <v>46949</v>
      </c>
      <c r="F14" s="2">
        <v>6335</v>
      </c>
      <c r="G14" s="2">
        <v>3125</v>
      </c>
      <c r="H14" s="3">
        <v>3210</v>
      </c>
      <c r="I14" s="3"/>
      <c r="J14" s="12" t="s">
        <v>18</v>
      </c>
      <c r="K14" s="27">
        <v>305</v>
      </c>
      <c r="L14" s="2">
        <v>147</v>
      </c>
      <c r="M14" s="2">
        <v>158</v>
      </c>
      <c r="N14" s="2">
        <v>89471</v>
      </c>
      <c r="O14" s="2">
        <v>45890</v>
      </c>
      <c r="P14" s="3">
        <v>43581</v>
      </c>
    </row>
    <row r="15" spans="2:16" ht="15.75" customHeight="1">
      <c r="B15" s="12" t="s">
        <v>19</v>
      </c>
      <c r="C15" s="2">
        <f t="shared" si="0"/>
        <v>18825</v>
      </c>
      <c r="D15" s="2">
        <v>9791</v>
      </c>
      <c r="E15" s="2">
        <v>9034</v>
      </c>
      <c r="F15" s="2">
        <v>412</v>
      </c>
      <c r="G15" s="2">
        <v>225</v>
      </c>
      <c r="H15" s="3">
        <v>187</v>
      </c>
      <c r="I15" s="3"/>
      <c r="J15" s="12" t="s">
        <v>19</v>
      </c>
      <c r="K15" s="27" t="s">
        <v>4</v>
      </c>
      <c r="L15" s="2" t="s">
        <v>4</v>
      </c>
      <c r="M15" s="2" t="s">
        <v>4</v>
      </c>
      <c r="N15" s="2">
        <v>18413</v>
      </c>
      <c r="O15" s="2">
        <v>9566</v>
      </c>
      <c r="P15" s="3">
        <v>8847</v>
      </c>
    </row>
    <row r="16" spans="2:16" ht="15.75" customHeight="1">
      <c r="B16" s="12" t="s">
        <v>0</v>
      </c>
      <c r="C16" s="2">
        <f t="shared" si="0"/>
        <v>16032</v>
      </c>
      <c r="D16" s="2">
        <v>8197</v>
      </c>
      <c r="E16" s="2">
        <v>7835</v>
      </c>
      <c r="F16" s="2">
        <v>504</v>
      </c>
      <c r="G16" s="2">
        <v>283</v>
      </c>
      <c r="H16" s="3">
        <v>221</v>
      </c>
      <c r="I16" s="3"/>
      <c r="J16" s="12" t="s">
        <v>0</v>
      </c>
      <c r="K16" s="27">
        <v>2</v>
      </c>
      <c r="L16" s="2">
        <v>1</v>
      </c>
      <c r="M16" s="2">
        <v>1</v>
      </c>
      <c r="N16" s="2">
        <v>15526</v>
      </c>
      <c r="O16" s="2">
        <v>7913</v>
      </c>
      <c r="P16" s="3">
        <v>7613</v>
      </c>
    </row>
    <row r="17" spans="2:16" ht="15.75" customHeight="1">
      <c r="B17" s="12" t="s">
        <v>1</v>
      </c>
      <c r="C17" s="2">
        <f t="shared" si="0"/>
        <v>20384</v>
      </c>
      <c r="D17" s="2">
        <v>10449</v>
      </c>
      <c r="E17" s="2">
        <v>9935</v>
      </c>
      <c r="F17" s="2">
        <v>1022</v>
      </c>
      <c r="G17" s="2">
        <v>536</v>
      </c>
      <c r="H17" s="3">
        <v>486</v>
      </c>
      <c r="I17" s="3"/>
      <c r="J17" s="12" t="s">
        <v>1</v>
      </c>
      <c r="K17" s="27">
        <v>9</v>
      </c>
      <c r="L17" s="2">
        <v>3</v>
      </c>
      <c r="M17" s="2">
        <v>6</v>
      </c>
      <c r="N17" s="2">
        <v>19353</v>
      </c>
      <c r="O17" s="2">
        <v>9910</v>
      </c>
      <c r="P17" s="3">
        <v>9443</v>
      </c>
    </row>
    <row r="18" spans="2:16" ht="15.75" customHeight="1">
      <c r="B18" s="12" t="s">
        <v>2</v>
      </c>
      <c r="C18" s="2">
        <f t="shared" si="0"/>
        <v>20696</v>
      </c>
      <c r="D18" s="2">
        <v>10761</v>
      </c>
      <c r="E18" s="2">
        <v>9935</v>
      </c>
      <c r="F18" s="2">
        <v>1577</v>
      </c>
      <c r="G18" s="2">
        <v>803</v>
      </c>
      <c r="H18" s="3">
        <v>774</v>
      </c>
      <c r="I18" s="3"/>
      <c r="J18" s="12" t="s">
        <v>2</v>
      </c>
      <c r="K18" s="27">
        <v>130</v>
      </c>
      <c r="L18" s="2">
        <v>64</v>
      </c>
      <c r="M18" s="2">
        <v>66</v>
      </c>
      <c r="N18" s="2">
        <v>18989</v>
      </c>
      <c r="O18" s="2">
        <v>9894</v>
      </c>
      <c r="P18" s="3">
        <v>9095</v>
      </c>
    </row>
    <row r="19" spans="2:16" ht="15.75" customHeight="1">
      <c r="B19" s="12" t="s">
        <v>3</v>
      </c>
      <c r="C19" s="2">
        <f t="shared" si="0"/>
        <v>20174</v>
      </c>
      <c r="D19" s="2">
        <v>9964</v>
      </c>
      <c r="E19" s="2">
        <v>10210</v>
      </c>
      <c r="F19" s="2">
        <v>2820</v>
      </c>
      <c r="G19" s="2">
        <v>1278</v>
      </c>
      <c r="H19" s="3">
        <v>1542</v>
      </c>
      <c r="I19" s="3"/>
      <c r="J19" s="12" t="s">
        <v>3</v>
      </c>
      <c r="K19" s="27">
        <v>164</v>
      </c>
      <c r="L19" s="2">
        <v>79</v>
      </c>
      <c r="M19" s="2">
        <v>85</v>
      </c>
      <c r="N19" s="2">
        <v>17190</v>
      </c>
      <c r="O19" s="2">
        <v>8607</v>
      </c>
      <c r="P19" s="3">
        <v>8583</v>
      </c>
    </row>
    <row r="20" spans="2:16" ht="15.75" customHeight="1">
      <c r="B20" s="12" t="s">
        <v>20</v>
      </c>
      <c r="C20" s="2">
        <f t="shared" si="0"/>
        <v>88756</v>
      </c>
      <c r="D20" s="2">
        <v>45835</v>
      </c>
      <c r="E20" s="2">
        <v>42921</v>
      </c>
      <c r="F20" s="2">
        <v>42501</v>
      </c>
      <c r="G20" s="2">
        <v>20761</v>
      </c>
      <c r="H20" s="3">
        <v>21740</v>
      </c>
      <c r="I20" s="3"/>
      <c r="J20" s="12" t="s">
        <v>20</v>
      </c>
      <c r="K20" s="27">
        <v>1414</v>
      </c>
      <c r="L20" s="2">
        <v>715</v>
      </c>
      <c r="M20" s="2">
        <v>699</v>
      </c>
      <c r="N20" s="2">
        <v>44841</v>
      </c>
      <c r="O20" s="2">
        <v>24359</v>
      </c>
      <c r="P20" s="3">
        <v>20482</v>
      </c>
    </row>
    <row r="21" spans="2:16" ht="15.75" customHeight="1">
      <c r="B21" s="12" t="s">
        <v>21</v>
      </c>
      <c r="C21" s="2">
        <f t="shared" si="0"/>
        <v>71632</v>
      </c>
      <c r="D21" s="2">
        <v>35208</v>
      </c>
      <c r="E21" s="2">
        <v>36424</v>
      </c>
      <c r="F21" s="2">
        <v>59446</v>
      </c>
      <c r="G21" s="2">
        <v>29372</v>
      </c>
      <c r="H21" s="3">
        <v>30074</v>
      </c>
      <c r="I21" s="3"/>
      <c r="J21" s="12" t="s">
        <v>21</v>
      </c>
      <c r="K21" s="27">
        <v>1153</v>
      </c>
      <c r="L21" s="2">
        <v>603</v>
      </c>
      <c r="M21" s="2">
        <v>550</v>
      </c>
      <c r="N21" s="2">
        <v>11033</v>
      </c>
      <c r="O21" s="2">
        <v>5233</v>
      </c>
      <c r="P21" s="3">
        <v>5800</v>
      </c>
    </row>
    <row r="22" spans="2:16" ht="15.75" customHeight="1">
      <c r="B22" s="12" t="s">
        <v>22</v>
      </c>
      <c r="C22" s="2">
        <f t="shared" si="0"/>
        <v>63679</v>
      </c>
      <c r="D22" s="2">
        <v>31777</v>
      </c>
      <c r="E22" s="2">
        <v>31902</v>
      </c>
      <c r="F22" s="2">
        <v>57396</v>
      </c>
      <c r="G22" s="2">
        <v>29677</v>
      </c>
      <c r="H22" s="3">
        <v>27719</v>
      </c>
      <c r="I22" s="3"/>
      <c r="J22" s="12" t="s">
        <v>22</v>
      </c>
      <c r="K22" s="27">
        <v>633</v>
      </c>
      <c r="L22" s="2">
        <v>311</v>
      </c>
      <c r="M22" s="2">
        <v>322</v>
      </c>
      <c r="N22" s="2">
        <v>5650</v>
      </c>
      <c r="O22" s="2">
        <v>1789</v>
      </c>
      <c r="P22" s="3">
        <v>3861</v>
      </c>
    </row>
    <row r="23" spans="2:16" ht="15.75" customHeight="1">
      <c r="B23" s="12" t="s">
        <v>23</v>
      </c>
      <c r="C23" s="2">
        <f t="shared" si="0"/>
        <v>43300</v>
      </c>
      <c r="D23" s="2">
        <v>20912</v>
      </c>
      <c r="E23" s="2">
        <v>22388</v>
      </c>
      <c r="F23" s="2">
        <v>40058</v>
      </c>
      <c r="G23" s="2">
        <v>20150</v>
      </c>
      <c r="H23" s="3">
        <v>19908</v>
      </c>
      <c r="I23" s="3"/>
      <c r="J23" s="12" t="s">
        <v>23</v>
      </c>
      <c r="K23" s="27">
        <v>291</v>
      </c>
      <c r="L23" s="2">
        <v>136</v>
      </c>
      <c r="M23" s="2">
        <v>155</v>
      </c>
      <c r="N23" s="2">
        <v>2951</v>
      </c>
      <c r="O23" s="2">
        <v>626</v>
      </c>
      <c r="P23" s="3">
        <v>2325</v>
      </c>
    </row>
    <row r="24" spans="2:16" ht="15.75" customHeight="1">
      <c r="B24" s="12" t="s">
        <v>24</v>
      </c>
      <c r="C24" s="2">
        <f t="shared" si="0"/>
        <v>49489</v>
      </c>
      <c r="D24" s="2">
        <v>24218</v>
      </c>
      <c r="E24" s="2">
        <v>25271</v>
      </c>
      <c r="F24" s="2">
        <v>46279</v>
      </c>
      <c r="G24" s="2">
        <v>23578</v>
      </c>
      <c r="H24" s="3">
        <v>22701</v>
      </c>
      <c r="I24" s="3"/>
      <c r="J24" s="12" t="s">
        <v>24</v>
      </c>
      <c r="K24" s="27">
        <v>272</v>
      </c>
      <c r="L24" s="2">
        <v>106</v>
      </c>
      <c r="M24" s="2">
        <v>166</v>
      </c>
      <c r="N24" s="2">
        <v>2938</v>
      </c>
      <c r="O24" s="2">
        <v>534</v>
      </c>
      <c r="P24" s="3">
        <v>2404</v>
      </c>
    </row>
    <row r="25" spans="2:16" ht="15.75" customHeight="1">
      <c r="B25" s="12" t="s">
        <v>25</v>
      </c>
      <c r="C25" s="2">
        <f t="shared" si="0"/>
        <v>43340</v>
      </c>
      <c r="D25" s="2">
        <v>20686</v>
      </c>
      <c r="E25" s="2">
        <v>22654</v>
      </c>
      <c r="F25" s="2">
        <v>40630</v>
      </c>
      <c r="G25" s="2">
        <v>20153</v>
      </c>
      <c r="H25" s="3">
        <v>20477</v>
      </c>
      <c r="I25" s="3"/>
      <c r="J25" s="12" t="s">
        <v>25</v>
      </c>
      <c r="K25" s="27">
        <v>226</v>
      </c>
      <c r="L25" s="2">
        <v>93</v>
      </c>
      <c r="M25" s="2">
        <v>133</v>
      </c>
      <c r="N25" s="2">
        <v>2484</v>
      </c>
      <c r="O25" s="2">
        <v>440</v>
      </c>
      <c r="P25" s="3">
        <v>2044</v>
      </c>
    </row>
    <row r="26" spans="2:16" ht="15.75" customHeight="1">
      <c r="B26" s="12" t="s">
        <v>26</v>
      </c>
      <c r="C26" s="2">
        <f t="shared" si="0"/>
        <v>36451</v>
      </c>
      <c r="D26" s="2">
        <v>16636</v>
      </c>
      <c r="E26" s="2">
        <v>19815</v>
      </c>
      <c r="F26" s="2">
        <v>34060</v>
      </c>
      <c r="G26" s="2">
        <v>16230</v>
      </c>
      <c r="H26" s="3">
        <v>17830</v>
      </c>
      <c r="I26" s="3"/>
      <c r="J26" s="12" t="s">
        <v>26</v>
      </c>
      <c r="K26" s="27">
        <v>212</v>
      </c>
      <c r="L26" s="2">
        <v>89</v>
      </c>
      <c r="M26" s="2">
        <v>123</v>
      </c>
      <c r="N26" s="2">
        <v>2179</v>
      </c>
      <c r="O26" s="2">
        <v>317</v>
      </c>
      <c r="P26" s="3">
        <v>1862</v>
      </c>
    </row>
    <row r="27" spans="2:16" ht="15.75" customHeight="1">
      <c r="B27" s="12" t="s">
        <v>27</v>
      </c>
      <c r="C27" s="2">
        <f t="shared" si="0"/>
        <v>26043</v>
      </c>
      <c r="D27" s="2">
        <v>9973</v>
      </c>
      <c r="E27" s="2">
        <v>16070</v>
      </c>
      <c r="F27" s="2">
        <v>23781</v>
      </c>
      <c r="G27" s="2">
        <v>9657</v>
      </c>
      <c r="H27" s="3">
        <v>14124</v>
      </c>
      <c r="I27" s="3"/>
      <c r="J27" s="12" t="s">
        <v>27</v>
      </c>
      <c r="K27" s="27">
        <v>163</v>
      </c>
      <c r="L27" s="2">
        <v>41</v>
      </c>
      <c r="M27" s="2">
        <v>122</v>
      </c>
      <c r="N27" s="2">
        <v>2099</v>
      </c>
      <c r="O27" s="2">
        <v>275</v>
      </c>
      <c r="P27" s="3">
        <v>1824</v>
      </c>
    </row>
    <row r="28" spans="2:16" ht="15.75" customHeight="1">
      <c r="B28" s="12" t="s">
        <v>28</v>
      </c>
      <c r="C28" s="2">
        <f t="shared" si="0"/>
        <v>20497</v>
      </c>
      <c r="D28" s="2">
        <v>8452</v>
      </c>
      <c r="E28" s="2">
        <v>12045</v>
      </c>
      <c r="F28" s="2">
        <v>18247</v>
      </c>
      <c r="G28" s="2">
        <v>8145</v>
      </c>
      <c r="H28" s="3">
        <v>10102</v>
      </c>
      <c r="I28" s="3"/>
      <c r="J28" s="12" t="s">
        <v>28</v>
      </c>
      <c r="K28" s="27">
        <v>155</v>
      </c>
      <c r="L28" s="2">
        <v>40</v>
      </c>
      <c r="M28" s="2">
        <v>115</v>
      </c>
      <c r="N28" s="2">
        <v>2095</v>
      </c>
      <c r="O28" s="2">
        <v>267</v>
      </c>
      <c r="P28" s="3">
        <v>1828</v>
      </c>
    </row>
    <row r="29" spans="2:16" ht="15.75" customHeight="1">
      <c r="B29" s="12" t="s">
        <v>29</v>
      </c>
      <c r="C29" s="2">
        <f t="shared" si="0"/>
        <v>15279</v>
      </c>
      <c r="D29" s="2">
        <v>6479</v>
      </c>
      <c r="E29" s="2">
        <v>8800</v>
      </c>
      <c r="F29" s="2">
        <v>12318</v>
      </c>
      <c r="G29" s="2">
        <v>5934</v>
      </c>
      <c r="H29" s="3">
        <v>6384</v>
      </c>
      <c r="I29" s="3"/>
      <c r="J29" s="12" t="s">
        <v>29</v>
      </c>
      <c r="K29" s="27">
        <v>152</v>
      </c>
      <c r="L29" s="2">
        <v>54</v>
      </c>
      <c r="M29" s="2">
        <v>98</v>
      </c>
      <c r="N29" s="2">
        <v>2809</v>
      </c>
      <c r="O29" s="2">
        <v>491</v>
      </c>
      <c r="P29" s="3">
        <v>2318</v>
      </c>
    </row>
    <row r="30" spans="2:16" ht="15.75" customHeight="1">
      <c r="B30" s="12" t="s">
        <v>30</v>
      </c>
      <c r="C30" s="2">
        <f t="shared" si="0"/>
        <v>12613</v>
      </c>
      <c r="D30" s="2">
        <v>5391</v>
      </c>
      <c r="E30" s="2">
        <v>7222</v>
      </c>
      <c r="F30" s="2">
        <v>9082</v>
      </c>
      <c r="G30" s="2">
        <v>4623</v>
      </c>
      <c r="H30" s="3">
        <v>4459</v>
      </c>
      <c r="I30" s="3"/>
      <c r="J30" s="12" t="s">
        <v>30</v>
      </c>
      <c r="K30" s="27">
        <v>141</v>
      </c>
      <c r="L30" s="2">
        <v>51</v>
      </c>
      <c r="M30" s="2">
        <v>90</v>
      </c>
      <c r="N30" s="2">
        <v>3390</v>
      </c>
      <c r="O30" s="2">
        <v>717</v>
      </c>
      <c r="P30" s="3">
        <v>2673</v>
      </c>
    </row>
    <row r="31" spans="2:16" ht="15.75" customHeight="1">
      <c r="B31" s="12" t="s">
        <v>31</v>
      </c>
      <c r="C31" s="2">
        <f t="shared" si="0"/>
        <v>9861</v>
      </c>
      <c r="D31" s="2">
        <v>4182</v>
      </c>
      <c r="E31" s="2">
        <v>5679</v>
      </c>
      <c r="F31" s="2">
        <v>5521</v>
      </c>
      <c r="G31" s="2">
        <v>3014</v>
      </c>
      <c r="H31" s="3">
        <v>2507</v>
      </c>
      <c r="I31" s="3"/>
      <c r="J31" s="12" t="s">
        <v>31</v>
      </c>
      <c r="K31" s="27">
        <v>50</v>
      </c>
      <c r="L31" s="2">
        <v>21</v>
      </c>
      <c r="M31" s="2">
        <v>29</v>
      </c>
      <c r="N31" s="2">
        <v>4290</v>
      </c>
      <c r="O31" s="2">
        <v>1147</v>
      </c>
      <c r="P31" s="3">
        <v>3143</v>
      </c>
    </row>
    <row r="32" spans="2:16" ht="15.75" customHeight="1">
      <c r="B32" s="13" t="s">
        <v>32</v>
      </c>
      <c r="C32" s="28">
        <f t="shared" si="0"/>
        <v>13845</v>
      </c>
      <c r="D32" s="29">
        <v>5932</v>
      </c>
      <c r="E32" s="29">
        <v>7913</v>
      </c>
      <c r="F32" s="29">
        <v>5087</v>
      </c>
      <c r="G32" s="29">
        <v>2964</v>
      </c>
      <c r="H32" s="30">
        <v>2123</v>
      </c>
      <c r="I32" s="2"/>
      <c r="J32" s="13" t="s">
        <v>32</v>
      </c>
      <c r="K32" s="28">
        <v>54</v>
      </c>
      <c r="L32" s="29">
        <v>19</v>
      </c>
      <c r="M32" s="29">
        <v>35</v>
      </c>
      <c r="N32" s="29">
        <v>8704</v>
      </c>
      <c r="O32" s="29">
        <v>2949</v>
      </c>
      <c r="P32" s="30">
        <v>5755</v>
      </c>
    </row>
    <row r="33" ht="13.5">
      <c r="B33" s="14"/>
    </row>
    <row r="34" ht="13.5">
      <c r="B34" s="14"/>
    </row>
    <row r="35" ht="13.5">
      <c r="B35" s="14"/>
    </row>
    <row r="36" ht="13.5">
      <c r="B36" s="14"/>
    </row>
    <row r="37" ht="13.5">
      <c r="B37" s="14"/>
    </row>
    <row r="38" ht="13.5">
      <c r="B38" s="14"/>
    </row>
    <row r="39" ht="13.5">
      <c r="B39" s="14"/>
    </row>
    <row r="40" ht="13.5">
      <c r="B40" s="14"/>
    </row>
    <row r="41" ht="13.5">
      <c r="B41" s="14"/>
    </row>
    <row r="42" ht="13.5">
      <c r="B42" s="14"/>
    </row>
    <row r="43" ht="13.5">
      <c r="B43" s="14"/>
    </row>
    <row r="44" ht="13.5">
      <c r="B44" s="14"/>
    </row>
    <row r="45" ht="13.5">
      <c r="B45" s="14"/>
    </row>
  </sheetData>
  <sheetProtection/>
  <mergeCells count="6">
    <mergeCell ref="N4:P4"/>
    <mergeCell ref="C4:E4"/>
    <mergeCell ref="F4:H4"/>
    <mergeCell ref="K4:M4"/>
    <mergeCell ref="B4:B5"/>
    <mergeCell ref="J4:J5"/>
  </mergeCells>
  <printOptions horizontalCentered="1"/>
  <pageMargins left="0.590551181102362" right="0.393700787401575" top="0.78740157480315" bottom="0.78740157480315" header="0.393700787401575" footer="0.393700787401575"/>
  <pageSetup horizontalDpi="300" verticalDpi="300" orientation="portrait" paperSize="9" r:id="rId1"/>
  <headerFooter>
    <oddHeader>&amp;R(&amp;P/&amp;N)</oddHeader>
  </headerFooter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G45"/>
  <sheetViews>
    <sheetView workbookViewId="0" topLeftCell="R1">
      <selection activeCell="R1" sqref="R1"/>
    </sheetView>
  </sheetViews>
  <sheetFormatPr defaultColWidth="9.140625" defaultRowHeight="15"/>
  <cols>
    <col min="1" max="1" width="3.57421875" style="7" customWidth="1"/>
    <col min="2" max="2" width="14.140625" style="5" customWidth="1"/>
    <col min="3" max="8" width="10.57421875" style="5" customWidth="1"/>
    <col min="9" max="9" width="1.57421875" style="5" customWidth="1"/>
    <col min="10" max="10" width="14.140625" style="5" customWidth="1"/>
    <col min="11" max="16" width="10.57421875" style="5" customWidth="1"/>
    <col min="17" max="17" width="9.00390625" style="7" customWidth="1"/>
    <col min="18" max="18" width="1.7109375" style="7" customWidth="1"/>
    <col min="19" max="19" width="16.421875" style="7" customWidth="1"/>
    <col min="20" max="20" width="12.00390625" style="7" customWidth="1"/>
    <col min="21" max="21" width="12.28125" style="7" customWidth="1"/>
    <col min="22" max="22" width="11.421875" style="7" customWidth="1"/>
    <col min="23" max="23" width="11.7109375" style="7" customWidth="1"/>
    <col min="24" max="24" width="12.7109375" style="7" customWidth="1"/>
    <col min="25" max="25" width="11.421875" style="7" customWidth="1"/>
    <col min="26" max="26" width="1.1484375" style="7" customWidth="1"/>
    <col min="27" max="27" width="15.421875" style="7" customWidth="1"/>
    <col min="28" max="29" width="12.57421875" style="7" customWidth="1"/>
    <col min="30" max="30" width="12.140625" style="7" customWidth="1"/>
    <col min="31" max="31" width="12.7109375" style="7" customWidth="1"/>
    <col min="32" max="32" width="12.421875" style="7" customWidth="1"/>
    <col min="33" max="33" width="12.00390625" style="7" customWidth="1"/>
    <col min="34" max="16384" width="9.00390625" style="7" customWidth="1"/>
  </cols>
  <sheetData>
    <row r="1" spans="2:33" ht="20.25" customHeight="1">
      <c r="B1" s="4" t="s">
        <v>38</v>
      </c>
      <c r="C1" s="4"/>
      <c r="D1" s="4"/>
      <c r="E1" s="4"/>
      <c r="F1" s="4"/>
      <c r="G1" s="4"/>
      <c r="H1" s="4"/>
      <c r="I1" s="4"/>
      <c r="J1" s="4" t="s">
        <v>38</v>
      </c>
      <c r="L1" s="4"/>
      <c r="M1" s="4"/>
      <c r="N1" s="1"/>
      <c r="O1" s="6"/>
      <c r="P1" s="6"/>
      <c r="S1" s="4" t="s">
        <v>42</v>
      </c>
      <c r="T1" s="4"/>
      <c r="U1" s="4"/>
      <c r="V1" s="4"/>
      <c r="W1" s="4"/>
      <c r="X1" s="4"/>
      <c r="Y1" s="4"/>
      <c r="AA1" s="4" t="s">
        <v>42</v>
      </c>
      <c r="AB1" s="5"/>
      <c r="AC1" s="4"/>
      <c r="AD1" s="4"/>
      <c r="AE1" s="1"/>
      <c r="AF1" s="6"/>
      <c r="AG1" s="6"/>
    </row>
    <row r="2" spans="2:33" ht="20.25" customHeight="1">
      <c r="B2" s="4" t="s">
        <v>44</v>
      </c>
      <c r="C2" s="4"/>
      <c r="D2" s="4"/>
      <c r="E2" s="4"/>
      <c r="F2" s="4"/>
      <c r="G2" s="4"/>
      <c r="H2" s="4"/>
      <c r="I2" s="4"/>
      <c r="J2" s="4" t="s">
        <v>44</v>
      </c>
      <c r="L2" s="4"/>
      <c r="M2" s="4"/>
      <c r="N2" s="1"/>
      <c r="O2" s="6"/>
      <c r="P2" s="6"/>
      <c r="S2" s="4" t="s">
        <v>45</v>
      </c>
      <c r="T2" s="4"/>
      <c r="U2" s="4"/>
      <c r="V2" s="4"/>
      <c r="W2" s="4"/>
      <c r="X2" s="4"/>
      <c r="Y2" s="4"/>
      <c r="AA2" s="4" t="s">
        <v>45</v>
      </c>
      <c r="AB2" s="5"/>
      <c r="AC2" s="4"/>
      <c r="AD2" s="4"/>
      <c r="AE2" s="1"/>
      <c r="AF2" s="6"/>
      <c r="AG2" s="6"/>
    </row>
    <row r="3" spans="3:33" ht="15.75" customHeight="1">
      <c r="C3" s="15"/>
      <c r="D3" s="15"/>
      <c r="E3" s="15"/>
      <c r="F3" s="15"/>
      <c r="G3" s="15"/>
      <c r="H3" s="8" t="s">
        <v>36</v>
      </c>
      <c r="I3" s="8"/>
      <c r="J3" s="4"/>
      <c r="K3" s="15"/>
      <c r="L3" s="15"/>
      <c r="M3" s="15"/>
      <c r="N3" s="15"/>
      <c r="O3" s="15"/>
      <c r="P3" s="8" t="s">
        <v>36</v>
      </c>
      <c r="S3" s="5"/>
      <c r="T3" s="15"/>
      <c r="U3" s="15"/>
      <c r="V3" s="15"/>
      <c r="W3" s="15"/>
      <c r="X3" s="15"/>
      <c r="Y3" s="8" t="s">
        <v>37</v>
      </c>
      <c r="AA3" s="4"/>
      <c r="AB3" s="15"/>
      <c r="AC3" s="15"/>
      <c r="AD3" s="15"/>
      <c r="AE3" s="15"/>
      <c r="AF3" s="15"/>
      <c r="AG3" s="8" t="s">
        <v>37</v>
      </c>
    </row>
    <row r="4" spans="2:33" ht="26.25" customHeight="1">
      <c r="B4" s="32" t="s">
        <v>39</v>
      </c>
      <c r="C4" s="31" t="s">
        <v>5</v>
      </c>
      <c r="D4" s="31"/>
      <c r="E4" s="31"/>
      <c r="F4" s="31" t="s">
        <v>6</v>
      </c>
      <c r="G4" s="31"/>
      <c r="H4" s="31"/>
      <c r="I4" s="16"/>
      <c r="J4" s="32" t="s">
        <v>41</v>
      </c>
      <c r="K4" s="31" t="s">
        <v>7</v>
      </c>
      <c r="L4" s="31"/>
      <c r="M4" s="31"/>
      <c r="N4" s="31" t="s">
        <v>8</v>
      </c>
      <c r="O4" s="31"/>
      <c r="P4" s="31"/>
      <c r="S4" s="32" t="s">
        <v>43</v>
      </c>
      <c r="T4" s="31" t="s">
        <v>5</v>
      </c>
      <c r="U4" s="31"/>
      <c r="V4" s="31"/>
      <c r="W4" s="31" t="s">
        <v>6</v>
      </c>
      <c r="X4" s="31"/>
      <c r="Y4" s="31"/>
      <c r="AA4" s="32" t="s">
        <v>43</v>
      </c>
      <c r="AB4" s="34" t="s">
        <v>7</v>
      </c>
      <c r="AC4" s="31"/>
      <c r="AD4" s="31"/>
      <c r="AE4" s="31" t="s">
        <v>8</v>
      </c>
      <c r="AF4" s="31"/>
      <c r="AG4" s="31"/>
    </row>
    <row r="5" spans="2:33" ht="34.5" customHeight="1">
      <c r="B5" s="33"/>
      <c r="C5" s="9" t="s">
        <v>9</v>
      </c>
      <c r="D5" s="9" t="s">
        <v>34</v>
      </c>
      <c r="E5" s="9" t="s">
        <v>35</v>
      </c>
      <c r="F5" s="9" t="s">
        <v>9</v>
      </c>
      <c r="G5" s="9" t="s">
        <v>34</v>
      </c>
      <c r="H5" s="9" t="s">
        <v>35</v>
      </c>
      <c r="I5" s="16"/>
      <c r="J5" s="33"/>
      <c r="K5" s="9" t="s">
        <v>9</v>
      </c>
      <c r="L5" s="9" t="s">
        <v>34</v>
      </c>
      <c r="M5" s="9" t="s">
        <v>35</v>
      </c>
      <c r="N5" s="9" t="s">
        <v>9</v>
      </c>
      <c r="O5" s="9" t="s">
        <v>34</v>
      </c>
      <c r="P5" s="9" t="s">
        <v>35</v>
      </c>
      <c r="S5" s="33"/>
      <c r="T5" s="9" t="s">
        <v>9</v>
      </c>
      <c r="U5" s="9" t="s">
        <v>34</v>
      </c>
      <c r="V5" s="9" t="s">
        <v>35</v>
      </c>
      <c r="W5" s="9" t="s">
        <v>9</v>
      </c>
      <c r="X5" s="9" t="s">
        <v>34</v>
      </c>
      <c r="Y5" s="9" t="s">
        <v>35</v>
      </c>
      <c r="AA5" s="33"/>
      <c r="AB5" s="21" t="s">
        <v>9</v>
      </c>
      <c r="AC5" s="9" t="s">
        <v>34</v>
      </c>
      <c r="AD5" s="9" t="s">
        <v>35</v>
      </c>
      <c r="AE5" s="9" t="s">
        <v>9</v>
      </c>
      <c r="AF5" s="9" t="s">
        <v>34</v>
      </c>
      <c r="AG5" s="9" t="s">
        <v>35</v>
      </c>
    </row>
    <row r="6" spans="2:33" ht="22.5" customHeight="1">
      <c r="B6" s="10" t="s">
        <v>33</v>
      </c>
      <c r="C6" s="2">
        <v>754000</v>
      </c>
      <c r="D6" s="2">
        <v>368333</v>
      </c>
      <c r="E6" s="2">
        <v>385667</v>
      </c>
      <c r="F6" s="2">
        <v>401304</v>
      </c>
      <c r="G6" s="2">
        <v>197671</v>
      </c>
      <c r="H6" s="3">
        <v>203633</v>
      </c>
      <c r="I6" s="3"/>
      <c r="J6" s="10" t="s">
        <v>10</v>
      </c>
      <c r="K6" s="27">
        <v>5225</v>
      </c>
      <c r="L6" s="2">
        <v>2427</v>
      </c>
      <c r="M6" s="2">
        <v>2798</v>
      </c>
      <c r="N6" s="2">
        <v>347471</v>
      </c>
      <c r="O6" s="2">
        <v>168235</v>
      </c>
      <c r="P6" s="3">
        <v>179236</v>
      </c>
      <c r="S6" s="10" t="s">
        <v>33</v>
      </c>
      <c r="T6" s="17">
        <f aca="true" t="shared" si="0" ref="T6:Y6">C6/$C$6*100</f>
        <v>100</v>
      </c>
      <c r="U6" s="17">
        <f t="shared" si="0"/>
        <v>48.85053050397878</v>
      </c>
      <c r="V6" s="17">
        <f t="shared" si="0"/>
        <v>51.14946949602122</v>
      </c>
      <c r="W6" s="22">
        <f t="shared" si="0"/>
        <v>53.223342175066314</v>
      </c>
      <c r="X6" s="22">
        <f t="shared" si="0"/>
        <v>26.21631299734748</v>
      </c>
      <c r="Y6" s="23">
        <f t="shared" si="0"/>
        <v>27.007029177718834</v>
      </c>
      <c r="AA6" s="10" t="s">
        <v>10</v>
      </c>
      <c r="AB6" s="24">
        <f aca="true" t="shared" si="1" ref="AB6:AG6">K6/$C$6*100</f>
        <v>0.692970822281167</v>
      </c>
      <c r="AC6" s="22">
        <f t="shared" si="1"/>
        <v>0.32188328912466846</v>
      </c>
      <c r="AD6" s="22">
        <f t="shared" si="1"/>
        <v>0.3710875331564987</v>
      </c>
      <c r="AE6" s="22">
        <f t="shared" si="1"/>
        <v>46.08368700265252</v>
      </c>
      <c r="AF6" s="22">
        <f t="shared" si="1"/>
        <v>22.31233421750663</v>
      </c>
      <c r="AG6" s="23">
        <f t="shared" si="1"/>
        <v>23.77135278514589</v>
      </c>
    </row>
    <row r="7" spans="2:33" ht="15.75" customHeight="1">
      <c r="B7" s="11" t="s">
        <v>11</v>
      </c>
      <c r="C7" s="2">
        <v>79689</v>
      </c>
      <c r="D7" s="2">
        <v>40811</v>
      </c>
      <c r="E7" s="2">
        <v>38878</v>
      </c>
      <c r="F7" s="2" t="s">
        <v>4</v>
      </c>
      <c r="G7" s="2" t="s">
        <v>4</v>
      </c>
      <c r="H7" s="3" t="s">
        <v>4</v>
      </c>
      <c r="I7" s="3"/>
      <c r="J7" s="11" t="s">
        <v>11</v>
      </c>
      <c r="K7" s="27" t="s">
        <v>4</v>
      </c>
      <c r="L7" s="2" t="s">
        <v>4</v>
      </c>
      <c r="M7" s="2" t="s">
        <v>4</v>
      </c>
      <c r="N7" s="2">
        <v>79689</v>
      </c>
      <c r="O7" s="2">
        <v>40811</v>
      </c>
      <c r="P7" s="3">
        <v>38878</v>
      </c>
      <c r="S7" s="11" t="s">
        <v>11</v>
      </c>
      <c r="T7" s="17">
        <f aca="true" t="shared" si="2" ref="T7:T31">C7/$C$6*100</f>
        <v>10.568832891246686</v>
      </c>
      <c r="U7" s="17">
        <f aca="true" t="shared" si="3" ref="U7:U31">D7/$C$6*100</f>
        <v>5.412599469496021</v>
      </c>
      <c r="V7" s="17">
        <f aca="true" t="shared" si="4" ref="V7:V31">E7/$C$6*100</f>
        <v>5.156233421750663</v>
      </c>
      <c r="W7" s="17" t="s">
        <v>4</v>
      </c>
      <c r="X7" s="17" t="s">
        <v>4</v>
      </c>
      <c r="Y7" s="19" t="s">
        <v>4</v>
      </c>
      <c r="AA7" s="11" t="s">
        <v>11</v>
      </c>
      <c r="AB7" s="17" t="s">
        <v>4</v>
      </c>
      <c r="AC7" s="17" t="s">
        <v>4</v>
      </c>
      <c r="AD7" s="17" t="s">
        <v>4</v>
      </c>
      <c r="AE7" s="17">
        <f aca="true" t="shared" si="5" ref="AE7:AE32">N7/$C$6*100</f>
        <v>10.568832891246686</v>
      </c>
      <c r="AF7" s="17">
        <f aca="true" t="shared" si="6" ref="AF7:AF32">O7/$C$6*100</f>
        <v>5.412599469496021</v>
      </c>
      <c r="AG7" s="19">
        <f aca="true" t="shared" si="7" ref="AG7:AG32">P7/$C$6*100</f>
        <v>5.156233421750663</v>
      </c>
    </row>
    <row r="8" spans="2:33" ht="15.75" customHeight="1">
      <c r="B8" s="11" t="s">
        <v>12</v>
      </c>
      <c r="C8" s="2">
        <v>83415</v>
      </c>
      <c r="D8" s="2">
        <v>42679</v>
      </c>
      <c r="E8" s="2">
        <v>40736</v>
      </c>
      <c r="F8" s="2">
        <v>563</v>
      </c>
      <c r="G8" s="2">
        <v>288</v>
      </c>
      <c r="H8" s="3">
        <v>275</v>
      </c>
      <c r="I8" s="3"/>
      <c r="J8" s="11" t="s">
        <v>12</v>
      </c>
      <c r="K8" s="27">
        <v>4</v>
      </c>
      <c r="L8" s="2">
        <v>1</v>
      </c>
      <c r="M8" s="2">
        <v>3</v>
      </c>
      <c r="N8" s="2">
        <v>82848</v>
      </c>
      <c r="O8" s="2">
        <v>42390</v>
      </c>
      <c r="P8" s="3">
        <v>40458</v>
      </c>
      <c r="S8" s="11" t="s">
        <v>12</v>
      </c>
      <c r="T8" s="17">
        <f t="shared" si="2"/>
        <v>11.062997347480106</v>
      </c>
      <c r="U8" s="17">
        <f t="shared" si="3"/>
        <v>5.660344827586207</v>
      </c>
      <c r="V8" s="17">
        <f t="shared" si="4"/>
        <v>5.402652519893899</v>
      </c>
      <c r="W8" s="17">
        <f aca="true" t="shared" si="8" ref="W8:W32">F8/$C$6*100</f>
        <v>0.07466843501326259</v>
      </c>
      <c r="X8" s="17">
        <f aca="true" t="shared" si="9" ref="X8:X32">G8/$C$6*100</f>
        <v>0.03819628647214854</v>
      </c>
      <c r="Y8" s="19">
        <f aca="true" t="shared" si="10" ref="Y8:Y32">H8/$C$6*100</f>
        <v>0.03647214854111406</v>
      </c>
      <c r="AA8" s="11" t="s">
        <v>12</v>
      </c>
      <c r="AB8" s="25">
        <f aca="true" t="shared" si="11" ref="AB8:AB32">K8/$C$6*100</f>
        <v>0.0005305039787798409</v>
      </c>
      <c r="AC8" s="17">
        <f aca="true" t="shared" si="12" ref="AC8:AC32">L8/$C$6*100</f>
        <v>0.00013262599469496023</v>
      </c>
      <c r="AD8" s="17">
        <f aca="true" t="shared" si="13" ref="AD8:AD32">M8/$C$6*100</f>
        <v>0.0003978779840848806</v>
      </c>
      <c r="AE8" s="17">
        <f t="shared" si="5"/>
        <v>10.987798408488064</v>
      </c>
      <c r="AF8" s="17">
        <f t="shared" si="6"/>
        <v>5.622015915119364</v>
      </c>
      <c r="AG8" s="19">
        <f t="shared" si="7"/>
        <v>5.3657824933687</v>
      </c>
    </row>
    <row r="9" spans="2:33" ht="15.75" customHeight="1">
      <c r="B9" s="12" t="s">
        <v>13</v>
      </c>
      <c r="C9" s="2">
        <v>16856</v>
      </c>
      <c r="D9" s="2">
        <v>8643</v>
      </c>
      <c r="E9" s="2">
        <v>8213</v>
      </c>
      <c r="F9" s="2">
        <v>58</v>
      </c>
      <c r="G9" s="2">
        <v>28</v>
      </c>
      <c r="H9" s="3">
        <v>30</v>
      </c>
      <c r="I9" s="3"/>
      <c r="J9" s="12" t="s">
        <v>13</v>
      </c>
      <c r="K9" s="27" t="s">
        <v>4</v>
      </c>
      <c r="L9" s="2" t="s">
        <v>4</v>
      </c>
      <c r="M9" s="2" t="s">
        <v>4</v>
      </c>
      <c r="N9" s="2">
        <v>16798</v>
      </c>
      <c r="O9" s="2">
        <v>8615</v>
      </c>
      <c r="P9" s="3">
        <v>8183</v>
      </c>
      <c r="S9" s="12" t="s">
        <v>13</v>
      </c>
      <c r="T9" s="17">
        <f t="shared" si="2"/>
        <v>2.2355437665782496</v>
      </c>
      <c r="U9" s="17">
        <f t="shared" si="3"/>
        <v>1.146286472148541</v>
      </c>
      <c r="V9" s="17">
        <f t="shared" si="4"/>
        <v>1.0892572944297083</v>
      </c>
      <c r="W9" s="17">
        <f t="shared" si="8"/>
        <v>0.007692307692307693</v>
      </c>
      <c r="X9" s="17">
        <f t="shared" si="9"/>
        <v>0.0037135278514588855</v>
      </c>
      <c r="Y9" s="19">
        <f t="shared" si="10"/>
        <v>0.003978779840848806</v>
      </c>
      <c r="AA9" s="12" t="s">
        <v>13</v>
      </c>
      <c r="AB9" s="17" t="s">
        <v>4</v>
      </c>
      <c r="AC9" s="17" t="s">
        <v>4</v>
      </c>
      <c r="AD9" s="17" t="s">
        <v>4</v>
      </c>
      <c r="AE9" s="17">
        <f t="shared" si="5"/>
        <v>2.2278514588859415</v>
      </c>
      <c r="AF9" s="17">
        <f t="shared" si="6"/>
        <v>1.1425729442970822</v>
      </c>
      <c r="AG9" s="19">
        <f t="shared" si="7"/>
        <v>1.0852785145888595</v>
      </c>
    </row>
    <row r="10" spans="2:33" ht="15.75" customHeight="1">
      <c r="B10" s="12" t="s">
        <v>14</v>
      </c>
      <c r="C10" s="2">
        <v>16725</v>
      </c>
      <c r="D10" s="2">
        <v>8570</v>
      </c>
      <c r="E10" s="2">
        <v>8155</v>
      </c>
      <c r="F10" s="2">
        <v>74</v>
      </c>
      <c r="G10" s="2">
        <v>29</v>
      </c>
      <c r="H10" s="3">
        <v>45</v>
      </c>
      <c r="I10" s="3"/>
      <c r="J10" s="12" t="s">
        <v>14</v>
      </c>
      <c r="K10" s="27" t="s">
        <v>4</v>
      </c>
      <c r="L10" s="2" t="s">
        <v>4</v>
      </c>
      <c r="M10" s="2" t="s">
        <v>4</v>
      </c>
      <c r="N10" s="2">
        <v>16651</v>
      </c>
      <c r="O10" s="2">
        <v>8541</v>
      </c>
      <c r="P10" s="3">
        <v>8110</v>
      </c>
      <c r="S10" s="12" t="s">
        <v>14</v>
      </c>
      <c r="T10" s="17">
        <f t="shared" si="2"/>
        <v>2.2181697612732094</v>
      </c>
      <c r="U10" s="17">
        <f t="shared" si="3"/>
        <v>1.136604774535809</v>
      </c>
      <c r="V10" s="17">
        <f t="shared" si="4"/>
        <v>1.0815649867374006</v>
      </c>
      <c r="W10" s="17">
        <f t="shared" si="8"/>
        <v>0.009814323607427056</v>
      </c>
      <c r="X10" s="17">
        <f t="shared" si="9"/>
        <v>0.0038461538461538464</v>
      </c>
      <c r="Y10" s="19">
        <f t="shared" si="10"/>
        <v>0.005968169761273209</v>
      </c>
      <c r="AA10" s="12" t="s">
        <v>14</v>
      </c>
      <c r="AB10" s="17" t="s">
        <v>4</v>
      </c>
      <c r="AC10" s="17" t="s">
        <v>4</v>
      </c>
      <c r="AD10" s="17" t="s">
        <v>4</v>
      </c>
      <c r="AE10" s="17">
        <f t="shared" si="5"/>
        <v>2.2083554376657824</v>
      </c>
      <c r="AF10" s="17">
        <f t="shared" si="6"/>
        <v>1.1327586206896552</v>
      </c>
      <c r="AG10" s="19">
        <f t="shared" si="7"/>
        <v>1.0755968169761274</v>
      </c>
    </row>
    <row r="11" spans="2:33" ht="15.75" customHeight="1">
      <c r="B11" s="12" t="s">
        <v>15</v>
      </c>
      <c r="C11" s="2">
        <v>16772</v>
      </c>
      <c r="D11" s="2">
        <v>8556</v>
      </c>
      <c r="E11" s="2">
        <v>8216</v>
      </c>
      <c r="F11" s="2">
        <v>123</v>
      </c>
      <c r="G11" s="2">
        <v>64</v>
      </c>
      <c r="H11" s="3">
        <v>59</v>
      </c>
      <c r="I11" s="3"/>
      <c r="J11" s="12" t="s">
        <v>15</v>
      </c>
      <c r="K11" s="27">
        <v>3</v>
      </c>
      <c r="L11" s="2" t="s">
        <v>4</v>
      </c>
      <c r="M11" s="2">
        <v>3</v>
      </c>
      <c r="N11" s="2">
        <v>16646</v>
      </c>
      <c r="O11" s="2">
        <v>8492</v>
      </c>
      <c r="P11" s="3">
        <v>8154</v>
      </c>
      <c r="S11" s="12" t="s">
        <v>15</v>
      </c>
      <c r="T11" s="17">
        <f t="shared" si="2"/>
        <v>2.2244031830238726</v>
      </c>
      <c r="U11" s="17">
        <f t="shared" si="3"/>
        <v>1.1347480106100796</v>
      </c>
      <c r="V11" s="17">
        <f t="shared" si="4"/>
        <v>1.089655172413793</v>
      </c>
      <c r="W11" s="17">
        <f t="shared" si="8"/>
        <v>0.016312997347480106</v>
      </c>
      <c r="X11" s="17">
        <f t="shared" si="9"/>
        <v>0.008488063660477455</v>
      </c>
      <c r="Y11" s="19">
        <f t="shared" si="10"/>
        <v>0.007824933687002652</v>
      </c>
      <c r="AA11" s="12" t="s">
        <v>15</v>
      </c>
      <c r="AB11" s="25">
        <f t="shared" si="11"/>
        <v>0.0003978779840848806</v>
      </c>
      <c r="AC11" s="17" t="s">
        <v>4</v>
      </c>
      <c r="AD11" s="17">
        <f t="shared" si="13"/>
        <v>0.0003978779840848806</v>
      </c>
      <c r="AE11" s="17">
        <f t="shared" si="5"/>
        <v>2.207692307692308</v>
      </c>
      <c r="AF11" s="17">
        <f t="shared" si="6"/>
        <v>1.1262599469496022</v>
      </c>
      <c r="AG11" s="19">
        <f t="shared" si="7"/>
        <v>1.0814323607427057</v>
      </c>
    </row>
    <row r="12" spans="2:33" ht="15.75" customHeight="1">
      <c r="B12" s="12" t="s">
        <v>16</v>
      </c>
      <c r="C12" s="2">
        <v>17709</v>
      </c>
      <c r="D12" s="2">
        <v>8993</v>
      </c>
      <c r="E12" s="2">
        <v>8716</v>
      </c>
      <c r="F12" s="2">
        <v>159</v>
      </c>
      <c r="G12" s="2">
        <v>79</v>
      </c>
      <c r="H12" s="3">
        <v>80</v>
      </c>
      <c r="I12" s="3"/>
      <c r="J12" s="12" t="s">
        <v>16</v>
      </c>
      <c r="K12" s="27">
        <v>1</v>
      </c>
      <c r="L12" s="2">
        <v>1</v>
      </c>
      <c r="M12" s="2" t="s">
        <v>4</v>
      </c>
      <c r="N12" s="2">
        <v>17549</v>
      </c>
      <c r="O12" s="2">
        <v>8913</v>
      </c>
      <c r="P12" s="3">
        <v>8636</v>
      </c>
      <c r="S12" s="12" t="s">
        <v>16</v>
      </c>
      <c r="T12" s="17">
        <f t="shared" si="2"/>
        <v>2.3486737400530506</v>
      </c>
      <c r="U12" s="17">
        <f t="shared" si="3"/>
        <v>1.192705570291777</v>
      </c>
      <c r="V12" s="17">
        <f t="shared" si="4"/>
        <v>1.1559681697612731</v>
      </c>
      <c r="W12" s="17">
        <f t="shared" si="8"/>
        <v>0.021087533156498674</v>
      </c>
      <c r="X12" s="17">
        <f t="shared" si="9"/>
        <v>0.010477453580901857</v>
      </c>
      <c r="Y12" s="19">
        <f t="shared" si="10"/>
        <v>0.010610079575596818</v>
      </c>
      <c r="AA12" s="12" t="s">
        <v>16</v>
      </c>
      <c r="AB12" s="25">
        <f t="shared" si="11"/>
        <v>0.00013262599469496023</v>
      </c>
      <c r="AC12" s="17">
        <f t="shared" si="12"/>
        <v>0.00013262599469496023</v>
      </c>
      <c r="AD12" s="17" t="s">
        <v>4</v>
      </c>
      <c r="AE12" s="17">
        <f t="shared" si="5"/>
        <v>2.3274535809018566</v>
      </c>
      <c r="AF12" s="17">
        <f t="shared" si="6"/>
        <v>1.1820954907161805</v>
      </c>
      <c r="AG12" s="19">
        <f t="shared" si="7"/>
        <v>1.1453580901856764</v>
      </c>
    </row>
    <row r="13" spans="2:33" ht="15.75" customHeight="1">
      <c r="B13" s="12" t="s">
        <v>17</v>
      </c>
      <c r="C13" s="2">
        <v>15353</v>
      </c>
      <c r="D13" s="2">
        <v>7917</v>
      </c>
      <c r="E13" s="2">
        <v>7436</v>
      </c>
      <c r="F13" s="2">
        <v>149</v>
      </c>
      <c r="G13" s="2">
        <v>88</v>
      </c>
      <c r="H13" s="3">
        <v>61</v>
      </c>
      <c r="I13" s="3"/>
      <c r="J13" s="12" t="s">
        <v>17</v>
      </c>
      <c r="K13" s="27" t="s">
        <v>4</v>
      </c>
      <c r="L13" s="2" t="s">
        <v>4</v>
      </c>
      <c r="M13" s="2" t="s">
        <v>4</v>
      </c>
      <c r="N13" s="2">
        <v>15204</v>
      </c>
      <c r="O13" s="2">
        <v>7829</v>
      </c>
      <c r="P13" s="3">
        <v>7375</v>
      </c>
      <c r="S13" s="12" t="s">
        <v>17</v>
      </c>
      <c r="T13" s="17">
        <f t="shared" si="2"/>
        <v>2.0362068965517244</v>
      </c>
      <c r="U13" s="17">
        <f t="shared" si="3"/>
        <v>1.05</v>
      </c>
      <c r="V13" s="17">
        <f t="shared" si="4"/>
        <v>0.9862068965517241</v>
      </c>
      <c r="W13" s="17">
        <f t="shared" si="8"/>
        <v>0.019761273209549072</v>
      </c>
      <c r="X13" s="17">
        <f t="shared" si="9"/>
        <v>0.011671087533156498</v>
      </c>
      <c r="Y13" s="19">
        <f t="shared" si="10"/>
        <v>0.008090185676392574</v>
      </c>
      <c r="AA13" s="12" t="s">
        <v>17</v>
      </c>
      <c r="AB13" s="17" t="s">
        <v>4</v>
      </c>
      <c r="AC13" s="17" t="s">
        <v>4</v>
      </c>
      <c r="AD13" s="17" t="s">
        <v>4</v>
      </c>
      <c r="AE13" s="17">
        <f t="shared" si="5"/>
        <v>2.0164456233421753</v>
      </c>
      <c r="AF13" s="17">
        <f t="shared" si="6"/>
        <v>1.0383289124668436</v>
      </c>
      <c r="AG13" s="19">
        <f t="shared" si="7"/>
        <v>0.9781167108753316</v>
      </c>
    </row>
    <row r="14" spans="2:33" ht="15.75" customHeight="1">
      <c r="B14" s="12" t="s">
        <v>18</v>
      </c>
      <c r="C14" s="2">
        <v>96111</v>
      </c>
      <c r="D14" s="2">
        <v>49162</v>
      </c>
      <c r="E14" s="2">
        <v>46949</v>
      </c>
      <c r="F14" s="2">
        <v>6335</v>
      </c>
      <c r="G14" s="2">
        <v>3125</v>
      </c>
      <c r="H14" s="3">
        <v>3210</v>
      </c>
      <c r="I14" s="3"/>
      <c r="J14" s="12" t="s">
        <v>18</v>
      </c>
      <c r="K14" s="27">
        <v>305</v>
      </c>
      <c r="L14" s="2">
        <v>147</v>
      </c>
      <c r="M14" s="2">
        <v>158</v>
      </c>
      <c r="N14" s="2">
        <v>89471</v>
      </c>
      <c r="O14" s="2">
        <v>45890</v>
      </c>
      <c r="P14" s="3">
        <v>43581</v>
      </c>
      <c r="S14" s="12" t="s">
        <v>18</v>
      </c>
      <c r="T14" s="17">
        <f t="shared" si="2"/>
        <v>12.74681697612732</v>
      </c>
      <c r="U14" s="17">
        <f t="shared" si="3"/>
        <v>6.520159151193634</v>
      </c>
      <c r="V14" s="17">
        <f t="shared" si="4"/>
        <v>6.226657824933687</v>
      </c>
      <c r="W14" s="17">
        <f t="shared" si="8"/>
        <v>0.8401856763925729</v>
      </c>
      <c r="X14" s="17">
        <f t="shared" si="9"/>
        <v>0.4144562334217507</v>
      </c>
      <c r="Y14" s="19">
        <f t="shared" si="10"/>
        <v>0.4257294429708223</v>
      </c>
      <c r="AA14" s="12" t="s">
        <v>18</v>
      </c>
      <c r="AB14" s="25">
        <f t="shared" si="11"/>
        <v>0.04045092838196287</v>
      </c>
      <c r="AC14" s="17">
        <f t="shared" si="12"/>
        <v>0.019496021220159154</v>
      </c>
      <c r="AD14" s="17">
        <f t="shared" si="13"/>
        <v>0.020954907161803715</v>
      </c>
      <c r="AE14" s="17">
        <f t="shared" si="5"/>
        <v>11.866180371352787</v>
      </c>
      <c r="AF14" s="17">
        <f t="shared" si="6"/>
        <v>6.086206896551724</v>
      </c>
      <c r="AG14" s="19">
        <f t="shared" si="7"/>
        <v>5.779973474801061</v>
      </c>
    </row>
    <row r="15" spans="2:33" ht="15.75" customHeight="1">
      <c r="B15" s="12" t="s">
        <v>19</v>
      </c>
      <c r="C15" s="2">
        <v>18825</v>
      </c>
      <c r="D15" s="2">
        <v>9791</v>
      </c>
      <c r="E15" s="2">
        <v>9034</v>
      </c>
      <c r="F15" s="2">
        <v>412</v>
      </c>
      <c r="G15" s="2">
        <v>225</v>
      </c>
      <c r="H15" s="3">
        <v>187</v>
      </c>
      <c r="I15" s="3"/>
      <c r="J15" s="12" t="s">
        <v>19</v>
      </c>
      <c r="K15" s="27" t="s">
        <v>4</v>
      </c>
      <c r="L15" s="2" t="s">
        <v>4</v>
      </c>
      <c r="M15" s="2" t="s">
        <v>4</v>
      </c>
      <c r="N15" s="2">
        <v>18413</v>
      </c>
      <c r="O15" s="2">
        <v>9566</v>
      </c>
      <c r="P15" s="3">
        <v>8847</v>
      </c>
      <c r="S15" s="12" t="s">
        <v>19</v>
      </c>
      <c r="T15" s="17">
        <f t="shared" si="2"/>
        <v>2.496684350132626</v>
      </c>
      <c r="U15" s="17">
        <f t="shared" si="3"/>
        <v>1.2985411140583554</v>
      </c>
      <c r="V15" s="17">
        <f t="shared" si="4"/>
        <v>1.1981432360742705</v>
      </c>
      <c r="W15" s="17">
        <f t="shared" si="8"/>
        <v>0.05464190981432361</v>
      </c>
      <c r="X15" s="17">
        <f t="shared" si="9"/>
        <v>0.029840848806366047</v>
      </c>
      <c r="Y15" s="19">
        <f t="shared" si="10"/>
        <v>0.02480106100795756</v>
      </c>
      <c r="AA15" s="12" t="s">
        <v>19</v>
      </c>
      <c r="AB15" s="17" t="s">
        <v>4</v>
      </c>
      <c r="AC15" s="17" t="s">
        <v>4</v>
      </c>
      <c r="AD15" s="17" t="s">
        <v>4</v>
      </c>
      <c r="AE15" s="17">
        <f t="shared" si="5"/>
        <v>2.4420424403183025</v>
      </c>
      <c r="AF15" s="17">
        <f t="shared" si="6"/>
        <v>1.2687002652519894</v>
      </c>
      <c r="AG15" s="19">
        <f t="shared" si="7"/>
        <v>1.1733421750663129</v>
      </c>
    </row>
    <row r="16" spans="2:33" ht="15.75" customHeight="1">
      <c r="B16" s="12" t="s">
        <v>0</v>
      </c>
      <c r="C16" s="2">
        <v>16032</v>
      </c>
      <c r="D16" s="2">
        <v>8197</v>
      </c>
      <c r="E16" s="2">
        <v>7835</v>
      </c>
      <c r="F16" s="2">
        <v>504</v>
      </c>
      <c r="G16" s="2">
        <v>283</v>
      </c>
      <c r="H16" s="3">
        <v>221</v>
      </c>
      <c r="I16" s="3"/>
      <c r="J16" s="12" t="s">
        <v>0</v>
      </c>
      <c r="K16" s="27">
        <v>2</v>
      </c>
      <c r="L16" s="2">
        <v>1</v>
      </c>
      <c r="M16" s="2">
        <v>1</v>
      </c>
      <c r="N16" s="2">
        <v>15526</v>
      </c>
      <c r="O16" s="2">
        <v>7913</v>
      </c>
      <c r="P16" s="3">
        <v>7613</v>
      </c>
      <c r="S16" s="12" t="s">
        <v>0</v>
      </c>
      <c r="T16" s="17">
        <f t="shared" si="2"/>
        <v>2.1262599469496024</v>
      </c>
      <c r="U16" s="17">
        <f t="shared" si="3"/>
        <v>1.087135278514589</v>
      </c>
      <c r="V16" s="17">
        <f t="shared" si="4"/>
        <v>1.0391246684350133</v>
      </c>
      <c r="W16" s="17">
        <f t="shared" si="8"/>
        <v>0.06684350132625995</v>
      </c>
      <c r="X16" s="17">
        <f t="shared" si="9"/>
        <v>0.03753315649867374</v>
      </c>
      <c r="Y16" s="19">
        <f t="shared" si="10"/>
        <v>0.02931034482758621</v>
      </c>
      <c r="AA16" s="12" t="s">
        <v>0</v>
      </c>
      <c r="AB16" s="25">
        <f t="shared" si="11"/>
        <v>0.00026525198938992045</v>
      </c>
      <c r="AC16" s="17">
        <f t="shared" si="12"/>
        <v>0.00013262599469496023</v>
      </c>
      <c r="AD16" s="17">
        <f t="shared" si="13"/>
        <v>0.00013262599469496023</v>
      </c>
      <c r="AE16" s="17">
        <f t="shared" si="5"/>
        <v>2.0591511936339524</v>
      </c>
      <c r="AF16" s="17">
        <f t="shared" si="6"/>
        <v>1.0494694960212203</v>
      </c>
      <c r="AG16" s="19">
        <f t="shared" si="7"/>
        <v>1.009681697612732</v>
      </c>
    </row>
    <row r="17" spans="2:33" ht="15.75" customHeight="1">
      <c r="B17" s="12" t="s">
        <v>1</v>
      </c>
      <c r="C17" s="2">
        <v>20384</v>
      </c>
      <c r="D17" s="2">
        <v>10449</v>
      </c>
      <c r="E17" s="2">
        <v>9935</v>
      </c>
      <c r="F17" s="2">
        <v>1022</v>
      </c>
      <c r="G17" s="2">
        <v>536</v>
      </c>
      <c r="H17" s="3">
        <v>486</v>
      </c>
      <c r="I17" s="3"/>
      <c r="J17" s="12" t="s">
        <v>1</v>
      </c>
      <c r="K17" s="27">
        <v>9</v>
      </c>
      <c r="L17" s="2">
        <v>3</v>
      </c>
      <c r="M17" s="2">
        <v>6</v>
      </c>
      <c r="N17" s="2">
        <v>19353</v>
      </c>
      <c r="O17" s="2">
        <v>9910</v>
      </c>
      <c r="P17" s="3">
        <v>9443</v>
      </c>
      <c r="S17" s="12" t="s">
        <v>1</v>
      </c>
      <c r="T17" s="17">
        <f t="shared" si="2"/>
        <v>2.703448275862069</v>
      </c>
      <c r="U17" s="17">
        <f t="shared" si="3"/>
        <v>1.3858090185676393</v>
      </c>
      <c r="V17" s="17">
        <f t="shared" si="4"/>
        <v>1.3176392572944295</v>
      </c>
      <c r="W17" s="17">
        <f t="shared" si="8"/>
        <v>0.13554376657824932</v>
      </c>
      <c r="X17" s="17">
        <f t="shared" si="9"/>
        <v>0.07108753315649867</v>
      </c>
      <c r="Y17" s="19">
        <f t="shared" si="10"/>
        <v>0.06445623342175066</v>
      </c>
      <c r="AA17" s="12" t="s">
        <v>1</v>
      </c>
      <c r="AB17" s="25">
        <f t="shared" si="11"/>
        <v>0.0011936339522546418</v>
      </c>
      <c r="AC17" s="17">
        <f t="shared" si="12"/>
        <v>0.0003978779840848806</v>
      </c>
      <c r="AD17" s="17">
        <f t="shared" si="13"/>
        <v>0.0007957559681697613</v>
      </c>
      <c r="AE17" s="17">
        <f t="shared" si="5"/>
        <v>2.566710875331565</v>
      </c>
      <c r="AF17" s="17">
        <f t="shared" si="6"/>
        <v>1.3143236074270557</v>
      </c>
      <c r="AG17" s="19">
        <f t="shared" si="7"/>
        <v>1.2523872679045094</v>
      </c>
    </row>
    <row r="18" spans="2:33" ht="15.75" customHeight="1">
      <c r="B18" s="12" t="s">
        <v>2</v>
      </c>
      <c r="C18" s="2">
        <v>20696</v>
      </c>
      <c r="D18" s="2">
        <v>10761</v>
      </c>
      <c r="E18" s="2">
        <v>9935</v>
      </c>
      <c r="F18" s="2">
        <v>1577</v>
      </c>
      <c r="G18" s="2">
        <v>803</v>
      </c>
      <c r="H18" s="3">
        <v>774</v>
      </c>
      <c r="I18" s="3"/>
      <c r="J18" s="12" t="s">
        <v>2</v>
      </c>
      <c r="K18" s="27">
        <v>130</v>
      </c>
      <c r="L18" s="2">
        <v>64</v>
      </c>
      <c r="M18" s="2">
        <v>66</v>
      </c>
      <c r="N18" s="2">
        <v>18989</v>
      </c>
      <c r="O18" s="2">
        <v>9894</v>
      </c>
      <c r="P18" s="3">
        <v>9095</v>
      </c>
      <c r="S18" s="12" t="s">
        <v>2</v>
      </c>
      <c r="T18" s="17">
        <f t="shared" si="2"/>
        <v>2.7448275862068967</v>
      </c>
      <c r="U18" s="17">
        <f t="shared" si="3"/>
        <v>1.4271883289124667</v>
      </c>
      <c r="V18" s="17">
        <f t="shared" si="4"/>
        <v>1.3176392572944295</v>
      </c>
      <c r="W18" s="17">
        <f t="shared" si="8"/>
        <v>0.20915119363395226</v>
      </c>
      <c r="X18" s="17">
        <f t="shared" si="9"/>
        <v>0.10649867374005306</v>
      </c>
      <c r="Y18" s="19">
        <f t="shared" si="10"/>
        <v>0.10265251989389919</v>
      </c>
      <c r="AA18" s="12" t="s">
        <v>2</v>
      </c>
      <c r="AB18" s="25">
        <f t="shared" si="11"/>
        <v>0.017241379310344827</v>
      </c>
      <c r="AC18" s="17">
        <f t="shared" si="12"/>
        <v>0.008488063660477455</v>
      </c>
      <c r="AD18" s="17">
        <f t="shared" si="13"/>
        <v>0.008753315649867375</v>
      </c>
      <c r="AE18" s="17">
        <f t="shared" si="5"/>
        <v>2.5184350132625997</v>
      </c>
      <c r="AF18" s="17">
        <f t="shared" si="6"/>
        <v>1.3122015915119363</v>
      </c>
      <c r="AG18" s="19">
        <f t="shared" si="7"/>
        <v>1.2062334217506632</v>
      </c>
    </row>
    <row r="19" spans="2:33" ht="15.75" customHeight="1">
      <c r="B19" s="12" t="s">
        <v>3</v>
      </c>
      <c r="C19" s="2">
        <v>20174</v>
      </c>
      <c r="D19" s="2">
        <v>9964</v>
      </c>
      <c r="E19" s="2">
        <v>10210</v>
      </c>
      <c r="F19" s="2">
        <v>2820</v>
      </c>
      <c r="G19" s="2">
        <v>1278</v>
      </c>
      <c r="H19" s="3">
        <v>1542</v>
      </c>
      <c r="I19" s="3"/>
      <c r="J19" s="12" t="s">
        <v>3</v>
      </c>
      <c r="K19" s="27">
        <v>164</v>
      </c>
      <c r="L19" s="2">
        <v>79</v>
      </c>
      <c r="M19" s="2">
        <v>85</v>
      </c>
      <c r="N19" s="2">
        <v>17190</v>
      </c>
      <c r="O19" s="2">
        <v>8607</v>
      </c>
      <c r="P19" s="3">
        <v>8583</v>
      </c>
      <c r="S19" s="12" t="s">
        <v>3</v>
      </c>
      <c r="T19" s="17">
        <f t="shared" si="2"/>
        <v>2.6755968169761273</v>
      </c>
      <c r="U19" s="17">
        <f t="shared" si="3"/>
        <v>1.3214854111405836</v>
      </c>
      <c r="V19" s="17">
        <f t="shared" si="4"/>
        <v>1.354111405835544</v>
      </c>
      <c r="W19" s="17">
        <f t="shared" si="8"/>
        <v>0.3740053050397878</v>
      </c>
      <c r="X19" s="17">
        <f t="shared" si="9"/>
        <v>0.16949602122015914</v>
      </c>
      <c r="Y19" s="19">
        <f t="shared" si="10"/>
        <v>0.20450928381962863</v>
      </c>
      <c r="AA19" s="12" t="s">
        <v>3</v>
      </c>
      <c r="AB19" s="25">
        <f t="shared" si="11"/>
        <v>0.021750663129973476</v>
      </c>
      <c r="AC19" s="17">
        <f t="shared" si="12"/>
        <v>0.010477453580901857</v>
      </c>
      <c r="AD19" s="17">
        <f t="shared" si="13"/>
        <v>0.011273209549071617</v>
      </c>
      <c r="AE19" s="17">
        <f t="shared" si="5"/>
        <v>2.279840848806366</v>
      </c>
      <c r="AF19" s="17">
        <f t="shared" si="6"/>
        <v>1.1415119363395225</v>
      </c>
      <c r="AG19" s="19">
        <f t="shared" si="7"/>
        <v>1.1383289124668434</v>
      </c>
    </row>
    <row r="20" spans="2:33" ht="15.75" customHeight="1">
      <c r="B20" s="12" t="s">
        <v>20</v>
      </c>
      <c r="C20" s="2">
        <v>88756</v>
      </c>
      <c r="D20" s="2">
        <v>45835</v>
      </c>
      <c r="E20" s="2">
        <v>42921</v>
      </c>
      <c r="F20" s="2">
        <v>42501</v>
      </c>
      <c r="G20" s="2">
        <v>20761</v>
      </c>
      <c r="H20" s="3">
        <v>21740</v>
      </c>
      <c r="I20" s="3"/>
      <c r="J20" s="12" t="s">
        <v>20</v>
      </c>
      <c r="K20" s="27">
        <v>1414</v>
      </c>
      <c r="L20" s="2">
        <v>715</v>
      </c>
      <c r="M20" s="2">
        <v>699</v>
      </c>
      <c r="N20" s="2">
        <v>44841</v>
      </c>
      <c r="O20" s="2">
        <v>24359</v>
      </c>
      <c r="P20" s="3">
        <v>20482</v>
      </c>
      <c r="S20" s="12" t="s">
        <v>20</v>
      </c>
      <c r="T20" s="17">
        <f t="shared" si="2"/>
        <v>11.771352785145888</v>
      </c>
      <c r="U20" s="17">
        <f t="shared" si="3"/>
        <v>6.0789124668435015</v>
      </c>
      <c r="V20" s="17">
        <f t="shared" si="4"/>
        <v>5.6924403183023875</v>
      </c>
      <c r="W20" s="17">
        <f t="shared" si="8"/>
        <v>5.636737400530504</v>
      </c>
      <c r="X20" s="17">
        <f t="shared" si="9"/>
        <v>2.753448275862069</v>
      </c>
      <c r="Y20" s="19">
        <f t="shared" si="10"/>
        <v>2.883289124668435</v>
      </c>
      <c r="AA20" s="12" t="s">
        <v>20</v>
      </c>
      <c r="AB20" s="25">
        <f t="shared" si="11"/>
        <v>0.18753315649867375</v>
      </c>
      <c r="AC20" s="17">
        <f t="shared" si="12"/>
        <v>0.09482758620689655</v>
      </c>
      <c r="AD20" s="17">
        <f t="shared" si="13"/>
        <v>0.09270557029177719</v>
      </c>
      <c r="AE20" s="17">
        <f t="shared" si="5"/>
        <v>5.947082228116711</v>
      </c>
      <c r="AF20" s="17">
        <f t="shared" si="6"/>
        <v>3.230636604774536</v>
      </c>
      <c r="AG20" s="19">
        <f t="shared" si="7"/>
        <v>2.716445623342175</v>
      </c>
    </row>
    <row r="21" spans="2:33" ht="15.75" customHeight="1">
      <c r="B21" s="12" t="s">
        <v>21</v>
      </c>
      <c r="C21" s="2">
        <v>71632</v>
      </c>
      <c r="D21" s="2">
        <v>35208</v>
      </c>
      <c r="E21" s="2">
        <v>36424</v>
      </c>
      <c r="F21" s="2">
        <v>59446</v>
      </c>
      <c r="G21" s="2">
        <v>29372</v>
      </c>
      <c r="H21" s="3">
        <v>30074</v>
      </c>
      <c r="I21" s="3"/>
      <c r="J21" s="12" t="s">
        <v>21</v>
      </c>
      <c r="K21" s="27">
        <v>1153</v>
      </c>
      <c r="L21" s="2">
        <v>603</v>
      </c>
      <c r="M21" s="2">
        <v>550</v>
      </c>
      <c r="N21" s="2">
        <v>11033</v>
      </c>
      <c r="O21" s="2">
        <v>5233</v>
      </c>
      <c r="P21" s="3">
        <v>5800</v>
      </c>
      <c r="S21" s="12" t="s">
        <v>21</v>
      </c>
      <c r="T21" s="17">
        <f t="shared" si="2"/>
        <v>9.50026525198939</v>
      </c>
      <c r="U21" s="17">
        <f t="shared" si="3"/>
        <v>4.669496021220159</v>
      </c>
      <c r="V21" s="17">
        <f t="shared" si="4"/>
        <v>4.8307692307692305</v>
      </c>
      <c r="W21" s="17">
        <f t="shared" si="8"/>
        <v>7.884084880636605</v>
      </c>
      <c r="X21" s="17">
        <f t="shared" si="9"/>
        <v>3.895490716180371</v>
      </c>
      <c r="Y21" s="19">
        <f t="shared" si="10"/>
        <v>3.9885941644562335</v>
      </c>
      <c r="AA21" s="12" t="s">
        <v>21</v>
      </c>
      <c r="AB21" s="25">
        <f t="shared" si="11"/>
        <v>0.15291777188328912</v>
      </c>
      <c r="AC21" s="17">
        <f t="shared" si="12"/>
        <v>0.07997347480106101</v>
      </c>
      <c r="AD21" s="17">
        <f t="shared" si="13"/>
        <v>0.07294429708222812</v>
      </c>
      <c r="AE21" s="17">
        <f t="shared" si="5"/>
        <v>1.4632625994694959</v>
      </c>
      <c r="AF21" s="17">
        <f t="shared" si="6"/>
        <v>0.6940318302387268</v>
      </c>
      <c r="AG21" s="19">
        <f t="shared" si="7"/>
        <v>0.7692307692307693</v>
      </c>
    </row>
    <row r="22" spans="2:33" ht="15.75" customHeight="1">
      <c r="B22" s="12" t="s">
        <v>22</v>
      </c>
      <c r="C22" s="2">
        <v>63679</v>
      </c>
      <c r="D22" s="2">
        <v>31777</v>
      </c>
      <c r="E22" s="2">
        <v>31902</v>
      </c>
      <c r="F22" s="2">
        <v>57396</v>
      </c>
      <c r="G22" s="2">
        <v>29677</v>
      </c>
      <c r="H22" s="3">
        <v>27719</v>
      </c>
      <c r="I22" s="3"/>
      <c r="J22" s="12" t="s">
        <v>22</v>
      </c>
      <c r="K22" s="27">
        <v>633</v>
      </c>
      <c r="L22" s="2">
        <v>311</v>
      </c>
      <c r="M22" s="2">
        <v>322</v>
      </c>
      <c r="N22" s="2">
        <v>5650</v>
      </c>
      <c r="O22" s="2">
        <v>1789</v>
      </c>
      <c r="P22" s="3">
        <v>3861</v>
      </c>
      <c r="S22" s="12" t="s">
        <v>22</v>
      </c>
      <c r="T22" s="17">
        <f t="shared" si="2"/>
        <v>8.445490716180371</v>
      </c>
      <c r="U22" s="17">
        <f t="shared" si="3"/>
        <v>4.214456233421751</v>
      </c>
      <c r="V22" s="17">
        <f t="shared" si="4"/>
        <v>4.231034482758621</v>
      </c>
      <c r="W22" s="17">
        <f t="shared" si="8"/>
        <v>7.612201591511935</v>
      </c>
      <c r="X22" s="17">
        <f t="shared" si="9"/>
        <v>3.9359416445623343</v>
      </c>
      <c r="Y22" s="19">
        <f t="shared" si="10"/>
        <v>3.676259946949602</v>
      </c>
      <c r="AA22" s="12" t="s">
        <v>22</v>
      </c>
      <c r="AB22" s="25">
        <f t="shared" si="11"/>
        <v>0.08395225464190981</v>
      </c>
      <c r="AC22" s="17">
        <f t="shared" si="12"/>
        <v>0.04124668435013262</v>
      </c>
      <c r="AD22" s="17">
        <f t="shared" si="13"/>
        <v>0.042705570291777184</v>
      </c>
      <c r="AE22" s="17">
        <f t="shared" si="5"/>
        <v>0.7493368700265253</v>
      </c>
      <c r="AF22" s="17">
        <f t="shared" si="6"/>
        <v>0.2372679045092838</v>
      </c>
      <c r="AG22" s="19">
        <f t="shared" si="7"/>
        <v>0.5120689655172415</v>
      </c>
    </row>
    <row r="23" spans="2:33" ht="15.75" customHeight="1">
      <c r="B23" s="12" t="s">
        <v>23</v>
      </c>
      <c r="C23" s="2">
        <v>43300</v>
      </c>
      <c r="D23" s="2">
        <v>20912</v>
      </c>
      <c r="E23" s="2">
        <v>22388</v>
      </c>
      <c r="F23" s="2">
        <v>40058</v>
      </c>
      <c r="G23" s="2">
        <v>20150</v>
      </c>
      <c r="H23" s="3">
        <v>19908</v>
      </c>
      <c r="I23" s="3"/>
      <c r="J23" s="12" t="s">
        <v>23</v>
      </c>
      <c r="K23" s="27">
        <v>291</v>
      </c>
      <c r="L23" s="2">
        <v>136</v>
      </c>
      <c r="M23" s="2">
        <v>155</v>
      </c>
      <c r="N23" s="2">
        <v>2951</v>
      </c>
      <c r="O23" s="2">
        <v>626</v>
      </c>
      <c r="P23" s="3">
        <v>2325</v>
      </c>
      <c r="S23" s="12" t="s">
        <v>23</v>
      </c>
      <c r="T23" s="17">
        <f t="shared" si="2"/>
        <v>5.742705570291777</v>
      </c>
      <c r="U23" s="17">
        <f t="shared" si="3"/>
        <v>2.773474801061008</v>
      </c>
      <c r="V23" s="17">
        <f t="shared" si="4"/>
        <v>2.9692307692307693</v>
      </c>
      <c r="W23" s="17">
        <f t="shared" si="8"/>
        <v>5.312732095490716</v>
      </c>
      <c r="X23" s="17">
        <f t="shared" si="9"/>
        <v>2.6724137931034484</v>
      </c>
      <c r="Y23" s="19">
        <f t="shared" si="10"/>
        <v>2.640318302387268</v>
      </c>
      <c r="AA23" s="12" t="s">
        <v>23</v>
      </c>
      <c r="AB23" s="25">
        <f t="shared" si="11"/>
        <v>0.03859416445623342</v>
      </c>
      <c r="AC23" s="17">
        <f t="shared" si="12"/>
        <v>0.01803713527851459</v>
      </c>
      <c r="AD23" s="17">
        <f t="shared" si="13"/>
        <v>0.02055702917771883</v>
      </c>
      <c r="AE23" s="17">
        <f t="shared" si="5"/>
        <v>0.39137931034482754</v>
      </c>
      <c r="AF23" s="17">
        <f t="shared" si="6"/>
        <v>0.0830238726790451</v>
      </c>
      <c r="AG23" s="19">
        <f t="shared" si="7"/>
        <v>0.3083554376657825</v>
      </c>
    </row>
    <row r="24" spans="2:33" ht="15.75" customHeight="1">
      <c r="B24" s="12" t="s">
        <v>24</v>
      </c>
      <c r="C24" s="2">
        <v>49489</v>
      </c>
      <c r="D24" s="2">
        <v>24218</v>
      </c>
      <c r="E24" s="2">
        <v>25271</v>
      </c>
      <c r="F24" s="2">
        <v>46279</v>
      </c>
      <c r="G24" s="2">
        <v>23578</v>
      </c>
      <c r="H24" s="3">
        <v>22701</v>
      </c>
      <c r="I24" s="3"/>
      <c r="J24" s="12" t="s">
        <v>24</v>
      </c>
      <c r="K24" s="27">
        <v>272</v>
      </c>
      <c r="L24" s="2">
        <v>106</v>
      </c>
      <c r="M24" s="2">
        <v>166</v>
      </c>
      <c r="N24" s="2">
        <v>2938</v>
      </c>
      <c r="O24" s="2">
        <v>534</v>
      </c>
      <c r="P24" s="3">
        <v>2404</v>
      </c>
      <c r="S24" s="12" t="s">
        <v>24</v>
      </c>
      <c r="T24" s="17">
        <f t="shared" si="2"/>
        <v>6.563527851458886</v>
      </c>
      <c r="U24" s="17">
        <f t="shared" si="3"/>
        <v>3.211936339522546</v>
      </c>
      <c r="V24" s="17">
        <f t="shared" si="4"/>
        <v>3.3515915119363395</v>
      </c>
      <c r="W24" s="17">
        <f t="shared" si="8"/>
        <v>6.137798408488063</v>
      </c>
      <c r="X24" s="17">
        <f t="shared" si="9"/>
        <v>3.127055702917772</v>
      </c>
      <c r="Y24" s="19">
        <f t="shared" si="10"/>
        <v>3.0107427055702916</v>
      </c>
      <c r="AA24" s="12" t="s">
        <v>24</v>
      </c>
      <c r="AB24" s="25">
        <f t="shared" si="11"/>
        <v>0.03607427055702918</v>
      </c>
      <c r="AC24" s="17">
        <f t="shared" si="12"/>
        <v>0.014058355437665782</v>
      </c>
      <c r="AD24" s="17">
        <f t="shared" si="13"/>
        <v>0.022015915119363398</v>
      </c>
      <c r="AE24" s="17">
        <f t="shared" si="5"/>
        <v>0.3896551724137931</v>
      </c>
      <c r="AF24" s="17">
        <f t="shared" si="6"/>
        <v>0.07082228116710876</v>
      </c>
      <c r="AG24" s="19">
        <f t="shared" si="7"/>
        <v>0.31883289124668435</v>
      </c>
    </row>
    <row r="25" spans="2:33" ht="15.75" customHeight="1">
      <c r="B25" s="12" t="s">
        <v>25</v>
      </c>
      <c r="C25" s="2">
        <v>43340</v>
      </c>
      <c r="D25" s="2">
        <v>20686</v>
      </c>
      <c r="E25" s="2">
        <v>22654</v>
      </c>
      <c r="F25" s="2">
        <v>40630</v>
      </c>
      <c r="G25" s="2">
        <v>20153</v>
      </c>
      <c r="H25" s="3">
        <v>20477</v>
      </c>
      <c r="I25" s="3"/>
      <c r="J25" s="12" t="s">
        <v>25</v>
      </c>
      <c r="K25" s="27">
        <v>226</v>
      </c>
      <c r="L25" s="2">
        <v>93</v>
      </c>
      <c r="M25" s="2">
        <v>133</v>
      </c>
      <c r="N25" s="2">
        <v>2484</v>
      </c>
      <c r="O25" s="2">
        <v>440</v>
      </c>
      <c r="P25" s="3">
        <v>2044</v>
      </c>
      <c r="S25" s="12" t="s">
        <v>25</v>
      </c>
      <c r="T25" s="17">
        <f t="shared" si="2"/>
        <v>5.748010610079576</v>
      </c>
      <c r="U25" s="17">
        <f t="shared" si="3"/>
        <v>2.7435013262599472</v>
      </c>
      <c r="V25" s="17">
        <f t="shared" si="4"/>
        <v>3.004509283819629</v>
      </c>
      <c r="W25" s="17">
        <f t="shared" si="8"/>
        <v>5.388594164456233</v>
      </c>
      <c r="X25" s="17">
        <f t="shared" si="9"/>
        <v>2.672811671087533</v>
      </c>
      <c r="Y25" s="19">
        <f t="shared" si="10"/>
        <v>2.7157824933687005</v>
      </c>
      <c r="AA25" s="12" t="s">
        <v>25</v>
      </c>
      <c r="AB25" s="25">
        <f t="shared" si="11"/>
        <v>0.029973474801061006</v>
      </c>
      <c r="AC25" s="17">
        <f t="shared" si="12"/>
        <v>0.012334217506631301</v>
      </c>
      <c r="AD25" s="17">
        <f t="shared" si="13"/>
        <v>0.017639257294429708</v>
      </c>
      <c r="AE25" s="17">
        <f t="shared" si="5"/>
        <v>0.3294429708222812</v>
      </c>
      <c r="AF25" s="17">
        <f t="shared" si="6"/>
        <v>0.058355437665782495</v>
      </c>
      <c r="AG25" s="19">
        <f t="shared" si="7"/>
        <v>0.27108753315649864</v>
      </c>
    </row>
    <row r="26" spans="2:33" ht="15.75" customHeight="1">
      <c r="B26" s="12" t="s">
        <v>26</v>
      </c>
      <c r="C26" s="2">
        <v>36451</v>
      </c>
      <c r="D26" s="2">
        <v>16636</v>
      </c>
      <c r="E26" s="2">
        <v>19815</v>
      </c>
      <c r="F26" s="2">
        <v>34060</v>
      </c>
      <c r="G26" s="2">
        <v>16230</v>
      </c>
      <c r="H26" s="3">
        <v>17830</v>
      </c>
      <c r="I26" s="3"/>
      <c r="J26" s="12" t="s">
        <v>26</v>
      </c>
      <c r="K26" s="27">
        <v>212</v>
      </c>
      <c r="L26" s="2">
        <v>89</v>
      </c>
      <c r="M26" s="2">
        <v>123</v>
      </c>
      <c r="N26" s="2">
        <v>2179</v>
      </c>
      <c r="O26" s="2">
        <v>317</v>
      </c>
      <c r="P26" s="3">
        <v>1862</v>
      </c>
      <c r="S26" s="12" t="s">
        <v>26</v>
      </c>
      <c r="T26" s="17">
        <f t="shared" si="2"/>
        <v>4.834350132625994</v>
      </c>
      <c r="U26" s="17">
        <f t="shared" si="3"/>
        <v>2.2063660477453584</v>
      </c>
      <c r="V26" s="17">
        <f t="shared" si="4"/>
        <v>2.627984084880637</v>
      </c>
      <c r="W26" s="17">
        <f t="shared" si="8"/>
        <v>4.517241379310344</v>
      </c>
      <c r="X26" s="17">
        <f t="shared" si="9"/>
        <v>2.1525198938992043</v>
      </c>
      <c r="Y26" s="19">
        <f t="shared" si="10"/>
        <v>2.3647214854111405</v>
      </c>
      <c r="AA26" s="12" t="s">
        <v>26</v>
      </c>
      <c r="AB26" s="25">
        <f t="shared" si="11"/>
        <v>0.028116710875331564</v>
      </c>
      <c r="AC26" s="17">
        <f t="shared" si="12"/>
        <v>0.011803713527851459</v>
      </c>
      <c r="AD26" s="17">
        <f t="shared" si="13"/>
        <v>0.016312997347480106</v>
      </c>
      <c r="AE26" s="17">
        <f t="shared" si="5"/>
        <v>0.2889920424403183</v>
      </c>
      <c r="AF26" s="17">
        <f t="shared" si="6"/>
        <v>0.04204244031830239</v>
      </c>
      <c r="AG26" s="19">
        <f t="shared" si="7"/>
        <v>0.24694960212201592</v>
      </c>
    </row>
    <row r="27" spans="2:33" ht="15.75" customHeight="1">
      <c r="B27" s="12" t="s">
        <v>27</v>
      </c>
      <c r="C27" s="2">
        <v>26043</v>
      </c>
      <c r="D27" s="2">
        <v>9973</v>
      </c>
      <c r="E27" s="2">
        <v>16070</v>
      </c>
      <c r="F27" s="2">
        <v>23781</v>
      </c>
      <c r="G27" s="2">
        <v>9657</v>
      </c>
      <c r="H27" s="3">
        <v>14124</v>
      </c>
      <c r="I27" s="3"/>
      <c r="J27" s="12" t="s">
        <v>27</v>
      </c>
      <c r="K27" s="27">
        <v>163</v>
      </c>
      <c r="L27" s="2">
        <v>41</v>
      </c>
      <c r="M27" s="2">
        <v>122</v>
      </c>
      <c r="N27" s="2">
        <v>2099</v>
      </c>
      <c r="O27" s="2">
        <v>275</v>
      </c>
      <c r="P27" s="3">
        <v>1824</v>
      </c>
      <c r="S27" s="12" t="s">
        <v>27</v>
      </c>
      <c r="T27" s="17">
        <f t="shared" si="2"/>
        <v>3.4539787798408486</v>
      </c>
      <c r="U27" s="17">
        <f t="shared" si="3"/>
        <v>1.3226790450928383</v>
      </c>
      <c r="V27" s="17">
        <f t="shared" si="4"/>
        <v>2.1312997347480107</v>
      </c>
      <c r="W27" s="17">
        <f t="shared" si="8"/>
        <v>3.1539787798408483</v>
      </c>
      <c r="X27" s="17">
        <f t="shared" si="9"/>
        <v>1.2807692307692309</v>
      </c>
      <c r="Y27" s="19">
        <f t="shared" si="10"/>
        <v>1.873209549071618</v>
      </c>
      <c r="AA27" s="12" t="s">
        <v>27</v>
      </c>
      <c r="AB27" s="25">
        <f t="shared" si="11"/>
        <v>0.021618037135278514</v>
      </c>
      <c r="AC27" s="17">
        <f t="shared" si="12"/>
        <v>0.005437665782493369</v>
      </c>
      <c r="AD27" s="17">
        <f t="shared" si="13"/>
        <v>0.016180371352785147</v>
      </c>
      <c r="AE27" s="17">
        <f t="shared" si="5"/>
        <v>0.2783819628647215</v>
      </c>
      <c r="AF27" s="17">
        <f t="shared" si="6"/>
        <v>0.03647214854111406</v>
      </c>
      <c r="AG27" s="19">
        <f t="shared" si="7"/>
        <v>0.24190981432360742</v>
      </c>
    </row>
    <row r="28" spans="2:33" ht="15.75" customHeight="1">
      <c r="B28" s="12" t="s">
        <v>28</v>
      </c>
      <c r="C28" s="2">
        <v>20497</v>
      </c>
      <c r="D28" s="2">
        <v>8452</v>
      </c>
      <c r="E28" s="2">
        <v>12045</v>
      </c>
      <c r="F28" s="2">
        <v>18247</v>
      </c>
      <c r="G28" s="2">
        <v>8145</v>
      </c>
      <c r="H28" s="3">
        <v>10102</v>
      </c>
      <c r="I28" s="3"/>
      <c r="J28" s="12" t="s">
        <v>28</v>
      </c>
      <c r="K28" s="27">
        <v>155</v>
      </c>
      <c r="L28" s="2">
        <v>40</v>
      </c>
      <c r="M28" s="2">
        <v>115</v>
      </c>
      <c r="N28" s="2">
        <v>2095</v>
      </c>
      <c r="O28" s="2">
        <v>267</v>
      </c>
      <c r="P28" s="3">
        <v>1828</v>
      </c>
      <c r="S28" s="12" t="s">
        <v>28</v>
      </c>
      <c r="T28" s="17">
        <f t="shared" si="2"/>
        <v>2.7184350132625994</v>
      </c>
      <c r="U28" s="17">
        <f t="shared" si="3"/>
        <v>1.1209549071618037</v>
      </c>
      <c r="V28" s="17">
        <f t="shared" si="4"/>
        <v>1.5974801061007955</v>
      </c>
      <c r="W28" s="17">
        <f t="shared" si="8"/>
        <v>2.420026525198939</v>
      </c>
      <c r="X28" s="17">
        <f t="shared" si="9"/>
        <v>1.080238726790451</v>
      </c>
      <c r="Y28" s="19">
        <f t="shared" si="10"/>
        <v>1.339787798408488</v>
      </c>
      <c r="AA28" s="12" t="s">
        <v>28</v>
      </c>
      <c r="AB28" s="25">
        <f t="shared" si="11"/>
        <v>0.02055702917771883</v>
      </c>
      <c r="AC28" s="17">
        <f t="shared" si="12"/>
        <v>0.005305039787798409</v>
      </c>
      <c r="AD28" s="17">
        <f t="shared" si="13"/>
        <v>0.015251989389920425</v>
      </c>
      <c r="AE28" s="17">
        <f t="shared" si="5"/>
        <v>0.27785145888594165</v>
      </c>
      <c r="AF28" s="17">
        <f t="shared" si="6"/>
        <v>0.03541114058355438</v>
      </c>
      <c r="AG28" s="19">
        <f t="shared" si="7"/>
        <v>0.2424403183023873</v>
      </c>
    </row>
    <row r="29" spans="2:33" ht="15.75" customHeight="1">
      <c r="B29" s="12" t="s">
        <v>29</v>
      </c>
      <c r="C29" s="2">
        <v>15279</v>
      </c>
      <c r="D29" s="2">
        <v>6479</v>
      </c>
      <c r="E29" s="2">
        <v>8800</v>
      </c>
      <c r="F29" s="2">
        <v>12318</v>
      </c>
      <c r="G29" s="2">
        <v>5934</v>
      </c>
      <c r="H29" s="3">
        <v>6384</v>
      </c>
      <c r="I29" s="3"/>
      <c r="J29" s="12" t="s">
        <v>29</v>
      </c>
      <c r="K29" s="27">
        <v>152</v>
      </c>
      <c r="L29" s="2">
        <v>54</v>
      </c>
      <c r="M29" s="2">
        <v>98</v>
      </c>
      <c r="N29" s="2">
        <v>2809</v>
      </c>
      <c r="O29" s="2">
        <v>491</v>
      </c>
      <c r="P29" s="3">
        <v>2318</v>
      </c>
      <c r="S29" s="12" t="s">
        <v>29</v>
      </c>
      <c r="T29" s="17">
        <f t="shared" si="2"/>
        <v>2.026392572944297</v>
      </c>
      <c r="U29" s="17">
        <f t="shared" si="3"/>
        <v>0.8592838196286472</v>
      </c>
      <c r="V29" s="17">
        <f t="shared" si="4"/>
        <v>1.16710875331565</v>
      </c>
      <c r="W29" s="17">
        <f t="shared" si="8"/>
        <v>1.6336870026525199</v>
      </c>
      <c r="X29" s="17">
        <f t="shared" si="9"/>
        <v>0.7870026525198939</v>
      </c>
      <c r="Y29" s="19">
        <f t="shared" si="10"/>
        <v>0.846684350132626</v>
      </c>
      <c r="AA29" s="12" t="s">
        <v>29</v>
      </c>
      <c r="AB29" s="25">
        <f t="shared" si="11"/>
        <v>0.020159151193633953</v>
      </c>
      <c r="AC29" s="17">
        <f t="shared" si="12"/>
        <v>0.007161803713527851</v>
      </c>
      <c r="AD29" s="17">
        <f t="shared" si="13"/>
        <v>0.012997347480106102</v>
      </c>
      <c r="AE29" s="17">
        <f t="shared" si="5"/>
        <v>0.37254641909814323</v>
      </c>
      <c r="AF29" s="17">
        <f t="shared" si="6"/>
        <v>0.06511936339522546</v>
      </c>
      <c r="AG29" s="19">
        <f t="shared" si="7"/>
        <v>0.3074270557029178</v>
      </c>
    </row>
    <row r="30" spans="2:33" ht="15.75" customHeight="1">
      <c r="B30" s="12" t="s">
        <v>30</v>
      </c>
      <c r="C30" s="2">
        <v>12613</v>
      </c>
      <c r="D30" s="2">
        <v>5391</v>
      </c>
      <c r="E30" s="2">
        <v>7222</v>
      </c>
      <c r="F30" s="2">
        <v>9082</v>
      </c>
      <c r="G30" s="2">
        <v>4623</v>
      </c>
      <c r="H30" s="3">
        <v>4459</v>
      </c>
      <c r="I30" s="3"/>
      <c r="J30" s="12" t="s">
        <v>30</v>
      </c>
      <c r="K30" s="27">
        <v>141</v>
      </c>
      <c r="L30" s="2">
        <v>51</v>
      </c>
      <c r="M30" s="2">
        <v>90</v>
      </c>
      <c r="N30" s="2">
        <v>3390</v>
      </c>
      <c r="O30" s="2">
        <v>717</v>
      </c>
      <c r="P30" s="3">
        <v>2673</v>
      </c>
      <c r="S30" s="12" t="s">
        <v>30</v>
      </c>
      <c r="T30" s="17">
        <f t="shared" si="2"/>
        <v>1.6728116710875331</v>
      </c>
      <c r="U30" s="17">
        <f t="shared" si="3"/>
        <v>0.7149867374005305</v>
      </c>
      <c r="V30" s="17">
        <f t="shared" si="4"/>
        <v>0.9578249336870027</v>
      </c>
      <c r="W30" s="17">
        <f t="shared" si="8"/>
        <v>1.2045092838196287</v>
      </c>
      <c r="X30" s="17">
        <f t="shared" si="9"/>
        <v>0.613129973474801</v>
      </c>
      <c r="Y30" s="19">
        <f t="shared" si="10"/>
        <v>0.5913793103448276</v>
      </c>
      <c r="AA30" s="12" t="s">
        <v>30</v>
      </c>
      <c r="AB30" s="25">
        <f t="shared" si="11"/>
        <v>0.018700265251989392</v>
      </c>
      <c r="AC30" s="17">
        <f t="shared" si="12"/>
        <v>0.006763925729442971</v>
      </c>
      <c r="AD30" s="17">
        <f t="shared" si="13"/>
        <v>0.011936339522546418</v>
      </c>
      <c r="AE30" s="17">
        <f t="shared" si="5"/>
        <v>0.44960212201591515</v>
      </c>
      <c r="AF30" s="17">
        <f t="shared" si="6"/>
        <v>0.09509283819628647</v>
      </c>
      <c r="AG30" s="19">
        <f t="shared" si="7"/>
        <v>0.35450928381962865</v>
      </c>
    </row>
    <row r="31" spans="2:33" ht="15.75" customHeight="1">
      <c r="B31" s="12" t="s">
        <v>31</v>
      </c>
      <c r="C31" s="2">
        <v>9861</v>
      </c>
      <c r="D31" s="2">
        <v>4182</v>
      </c>
      <c r="E31" s="2">
        <v>5679</v>
      </c>
      <c r="F31" s="2">
        <v>5521</v>
      </c>
      <c r="G31" s="2">
        <v>3014</v>
      </c>
      <c r="H31" s="3">
        <v>2507</v>
      </c>
      <c r="I31" s="3"/>
      <c r="J31" s="12" t="s">
        <v>31</v>
      </c>
      <c r="K31" s="27">
        <v>50</v>
      </c>
      <c r="L31" s="2">
        <v>21</v>
      </c>
      <c r="M31" s="2">
        <v>29</v>
      </c>
      <c r="N31" s="2">
        <v>4290</v>
      </c>
      <c r="O31" s="2">
        <v>1147</v>
      </c>
      <c r="P31" s="3">
        <v>3143</v>
      </c>
      <c r="S31" s="12" t="s">
        <v>31</v>
      </c>
      <c r="T31" s="17">
        <f t="shared" si="2"/>
        <v>1.3078249336870027</v>
      </c>
      <c r="U31" s="17">
        <f t="shared" si="3"/>
        <v>0.5546419098143236</v>
      </c>
      <c r="V31" s="17">
        <f t="shared" si="4"/>
        <v>0.7531830238726791</v>
      </c>
      <c r="W31" s="17">
        <f t="shared" si="8"/>
        <v>0.7322281167108753</v>
      </c>
      <c r="X31" s="17">
        <f t="shared" si="9"/>
        <v>0.3997347480106101</v>
      </c>
      <c r="Y31" s="19">
        <f t="shared" si="10"/>
        <v>0.33249336870026525</v>
      </c>
      <c r="AA31" s="12" t="s">
        <v>31</v>
      </c>
      <c r="AB31" s="25">
        <f t="shared" si="11"/>
        <v>0.00663129973474801</v>
      </c>
      <c r="AC31" s="17">
        <f t="shared" si="12"/>
        <v>0.0027851458885941646</v>
      </c>
      <c r="AD31" s="17">
        <f t="shared" si="13"/>
        <v>0.0038461538461538464</v>
      </c>
      <c r="AE31" s="17">
        <f t="shared" si="5"/>
        <v>0.5689655172413793</v>
      </c>
      <c r="AF31" s="17">
        <f t="shared" si="6"/>
        <v>0.15212201591511937</v>
      </c>
      <c r="AG31" s="19">
        <f t="shared" si="7"/>
        <v>0.4168435013262599</v>
      </c>
    </row>
    <row r="32" spans="2:33" ht="15.75" customHeight="1">
      <c r="B32" s="13" t="s">
        <v>32</v>
      </c>
      <c r="C32" s="28">
        <v>13845</v>
      </c>
      <c r="D32" s="29">
        <v>5932</v>
      </c>
      <c r="E32" s="29">
        <v>7913</v>
      </c>
      <c r="F32" s="29">
        <v>5087</v>
      </c>
      <c r="G32" s="29">
        <v>2964</v>
      </c>
      <c r="H32" s="30">
        <v>2123</v>
      </c>
      <c r="I32" s="2"/>
      <c r="J32" s="13" t="s">
        <v>32</v>
      </c>
      <c r="K32" s="28">
        <v>54</v>
      </c>
      <c r="L32" s="29">
        <v>19</v>
      </c>
      <c r="M32" s="29">
        <v>35</v>
      </c>
      <c r="N32" s="29">
        <v>8704</v>
      </c>
      <c r="O32" s="29">
        <v>2949</v>
      </c>
      <c r="P32" s="30">
        <v>5755</v>
      </c>
      <c r="S32" s="13" t="s">
        <v>32</v>
      </c>
      <c r="T32" s="18">
        <f>C32/$C$6*100</f>
        <v>1.8362068965517242</v>
      </c>
      <c r="U32" s="18">
        <f>D32/$C$6*100</f>
        <v>0.7867374005305039</v>
      </c>
      <c r="V32" s="18">
        <f>E32/$C$6*100</f>
        <v>1.0494694960212203</v>
      </c>
      <c r="W32" s="18">
        <f t="shared" si="8"/>
        <v>0.6746684350132626</v>
      </c>
      <c r="X32" s="18">
        <f t="shared" si="9"/>
        <v>0.393103448275862</v>
      </c>
      <c r="Y32" s="20">
        <f t="shared" si="10"/>
        <v>0.28156498673740055</v>
      </c>
      <c r="AA32" s="13" t="s">
        <v>32</v>
      </c>
      <c r="AB32" s="26">
        <f t="shared" si="11"/>
        <v>0.007161803713527851</v>
      </c>
      <c r="AC32" s="18">
        <f t="shared" si="12"/>
        <v>0.002519893899204244</v>
      </c>
      <c r="AD32" s="18">
        <f t="shared" si="13"/>
        <v>0.004641909814323607</v>
      </c>
      <c r="AE32" s="18">
        <f t="shared" si="5"/>
        <v>1.1543766578249337</v>
      </c>
      <c r="AF32" s="18">
        <f t="shared" si="6"/>
        <v>0.3911140583554376</v>
      </c>
      <c r="AG32" s="20">
        <f t="shared" si="7"/>
        <v>0.763262599469496</v>
      </c>
    </row>
    <row r="33" ht="13.5">
      <c r="B33" s="14"/>
    </row>
    <row r="34" ht="13.5">
      <c r="B34" s="14"/>
    </row>
    <row r="35" ht="13.5">
      <c r="B35" s="14"/>
    </row>
    <row r="36" ht="13.5">
      <c r="B36" s="14"/>
    </row>
    <row r="37" ht="13.5">
      <c r="B37" s="14"/>
    </row>
    <row r="38" ht="13.5">
      <c r="B38" s="14"/>
    </row>
    <row r="39" ht="13.5">
      <c r="B39" s="14"/>
    </row>
    <row r="40" ht="13.5">
      <c r="B40" s="14"/>
    </row>
    <row r="41" ht="13.5">
      <c r="B41" s="14"/>
    </row>
    <row r="42" ht="13.5">
      <c r="B42" s="14"/>
    </row>
    <row r="43" ht="13.5">
      <c r="B43" s="14"/>
    </row>
    <row r="44" ht="13.5">
      <c r="B44" s="14"/>
    </row>
    <row r="45" ht="13.5">
      <c r="B45" s="14"/>
    </row>
  </sheetData>
  <sheetProtection/>
  <mergeCells count="12">
    <mergeCell ref="S4:S5"/>
    <mergeCell ref="T4:V4"/>
    <mergeCell ref="W4:Y4"/>
    <mergeCell ref="AA4:AA5"/>
    <mergeCell ref="AB4:AD4"/>
    <mergeCell ref="AE4:AG4"/>
    <mergeCell ref="B4:B5"/>
    <mergeCell ref="C4:E4"/>
    <mergeCell ref="F4:H4"/>
    <mergeCell ref="J4:J5"/>
    <mergeCell ref="K4:M4"/>
    <mergeCell ref="N4:P4"/>
  </mergeCells>
  <printOptions horizontalCentered="1"/>
  <pageMargins left="0.590551181102362" right="0.393700787401575" top="0.78740157480315" bottom="0.78740157480315" header="0.393700787401575" footer="0.393700787401575"/>
  <pageSetup horizontalDpi="300" verticalDpi="300" orientation="portrait" paperSize="9" r:id="rId1"/>
  <headerFooter>
    <oddHeader>&amp;R(&amp;P/&amp;N)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Bureau, Ministry of Internal Affairs and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2015-11-03T08:20:23Z</cp:lastPrinted>
  <dcterms:created xsi:type="dcterms:W3CDTF">2009-05-29T09:32:19Z</dcterms:created>
  <dcterms:modified xsi:type="dcterms:W3CDTF">2015-11-19T01:08:13Z</dcterms:modified>
  <cp:category/>
  <cp:version/>
  <cp:contentType/>
  <cp:contentStatus/>
</cp:coreProperties>
</file>