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</sheets>
  <definedNames>
    <definedName name="_xlnm.Print_Area" localSheetId="0">'01 Banteay Meanchey'!$A$1:$H$31</definedName>
    <definedName name="_xlnm.Print_Area" localSheetId="1">'02 Battambang'!$A$1:$G$31</definedName>
    <definedName name="_xlnm.Print_Area" localSheetId="2">'03 Kampong Cham'!$A$1:$G$31</definedName>
    <definedName name="_xlnm.Print_Area" localSheetId="3">'04 Kampong Chhnang'!$A$1:$G$31</definedName>
    <definedName name="_xlnm.Print_Area" localSheetId="4">'05 Kampong Speu'!$A$1:$G$31</definedName>
    <definedName name="_xlnm.Print_Area" localSheetId="5">'06 Kampong Thom'!$A$1:$G$31</definedName>
    <definedName name="_xlnm.Print_Area" localSheetId="6">'07 Kampot'!$A$1:$G$31</definedName>
    <definedName name="_xlnm.Print_Area" localSheetId="7">'08 Kandal'!$A$1:$G$31</definedName>
    <definedName name="_xlnm.Print_Area" localSheetId="8">'09 Koh Kong'!$A$1:$G$31</definedName>
    <definedName name="_xlnm.Print_Area" localSheetId="9">'10 Kratie'!$A$1:$G$31</definedName>
    <definedName name="_xlnm.Print_Area" localSheetId="10">'11 Mondul Kiri'!$A$1:$G$31</definedName>
    <definedName name="_xlnm.Print_Area" localSheetId="11">'12 Phnom Penh'!$A$1:$G$31</definedName>
    <definedName name="_xlnm.Print_Area" localSheetId="12">'13 Preah Vihear'!$A$1:$G$31</definedName>
    <definedName name="_xlnm.Print_Area" localSheetId="13">'14 Prey Veng'!$A$1:$G$31</definedName>
    <definedName name="_xlnm.Print_Area" localSheetId="14">'15 Pursat'!$A$1:$G$31</definedName>
    <definedName name="_xlnm.Print_Area" localSheetId="15">'16 Ratanak Kiri'!$A$1:$G$31</definedName>
    <definedName name="_xlnm.Print_Area" localSheetId="16">'17 Siem Reap'!$A$1:$G$31</definedName>
    <definedName name="_xlnm.Print_Area" localSheetId="17">'18 Preah Sihanouk'!$A$1:$G$31</definedName>
    <definedName name="_xlnm.Print_Area" localSheetId="18">'19 Stung Treng'!$A$1:$G$31</definedName>
    <definedName name="_xlnm.Print_Area" localSheetId="19">'20 Svay Rieng'!$A$1:$G$31</definedName>
    <definedName name="_xlnm.Print_Area" localSheetId="20">'21 Takeo'!$A$1:$G$31</definedName>
    <definedName name="_xlnm.Print_Area" localSheetId="21">'22 Otdar Meanchey'!$A$1:$G$31</definedName>
    <definedName name="_xlnm.Print_Area" localSheetId="22">'23 Kep'!$A$1:$G$31</definedName>
    <definedName name="_xlnm.Print_Area" localSheetId="23">'24 Pailin'!$A$1:$G$31</definedName>
  </definedNames>
  <calcPr fullCalcOnLoad="1"/>
</workbook>
</file>

<file path=xl/sharedStrings.xml><?xml version="1.0" encoding="utf-8"?>
<sst xmlns="http://schemas.openxmlformats.org/spreadsheetml/2006/main" count="1176" uniqueCount="123">
  <si>
    <t>(establishments)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</si>
  <si>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</si>
  <si>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</si>
  <si>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</si>
  <si>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</si>
  <si>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</si>
  <si>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</si>
  <si>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</si>
  <si>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</si>
  <si>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</si>
  <si>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</si>
  <si>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</si>
  <si>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</si>
  <si>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</si>
  <si>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</si>
  <si>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</si>
  <si>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</si>
  <si>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</si>
  <si>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</si>
  <si>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</si>
  <si>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</si>
  <si>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Male</t>
  </si>
  <si>
    <t>Manufacturing</t>
  </si>
  <si>
    <t>Mining and quarrying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</si>
  <si>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</si>
  <si>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</si>
  <si>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</si>
  <si>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</si>
  <si>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</si>
  <si>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</si>
  <si>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</si>
  <si>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</si>
  <si>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</si>
  <si>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</si>
  <si>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</si>
  <si>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</si>
  <si>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</si>
  <si>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</si>
  <si>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</si>
  <si>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</si>
  <si>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</si>
  <si>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>Section of ISIC Rev.4  1)</t>
  </si>
  <si>
    <t>Sex of Representative</t>
  </si>
  <si>
    <t>Public administration and defence; compulsory social security</t>
  </si>
  <si>
    <t>Table 5-1-02. Number of Establishments by Section of Industrial Classifications</t>
  </si>
  <si>
    <t>Table 5-1-03. Number of Establishments by Section of Industrial Classifications</t>
  </si>
  <si>
    <t>Table 5-1-04. Number of Establishments by Section of Industrial Classifications</t>
  </si>
  <si>
    <t>Table 5-1-05. Number of Establishments by Section of Industrial Classifications</t>
  </si>
  <si>
    <t>Table 5-1-06. Number of Establishments by Section of Industrial Classifications</t>
  </si>
  <si>
    <t>Table 5-1-07. Number of Establishments by Section of Industrial Classifications</t>
  </si>
  <si>
    <t>Table 5-1-08. Number of Establishments by Section of Industrial Classifications</t>
  </si>
  <si>
    <t>Table 5-1-09. Number of Establishments by Section of Industrial Classifications</t>
  </si>
  <si>
    <t>Table 5-1-10. Number of Establishments by Section of Industrial Classifications</t>
  </si>
  <si>
    <t>Table 5-1-11. Number of Establishments by Section of Industrial Classifications</t>
  </si>
  <si>
    <t>Table 5-1-12. Number of Establishments by Section of Industrial Classifications</t>
  </si>
  <si>
    <t>Table 5-1-14. Number of Establishments by Section of Industrial Classifications</t>
  </si>
  <si>
    <t>Table 5-1-15. Number of Establishments by Section of Industrial Classifications</t>
  </si>
  <si>
    <t>Table 5-1-16. Number of Establishments by Section of Industrial Classifications</t>
  </si>
  <si>
    <t>Table 5-1-17. Number of Establishments by Section of Industrial Classifications</t>
  </si>
  <si>
    <t>Table 5-1-18. Number of Establishments by Section of Industrial Classifications</t>
  </si>
  <si>
    <t>Table 5-1-19. Number of Establishments by Section of Industrial Classifications</t>
  </si>
  <si>
    <t xml:space="preserve">                     and Sex of Representative - 02 Battambang (2009)</t>
  </si>
  <si>
    <t xml:space="preserve">                     and Sex of Representative - 03 Kampong Cham (2009)</t>
  </si>
  <si>
    <t xml:space="preserve">                     and Sex of Representative - 04 Kampong Chhnang (2009)</t>
  </si>
  <si>
    <t xml:space="preserve">                     and Sex of Representative - 05 Kampong Speu (2009)</t>
  </si>
  <si>
    <t xml:space="preserve">                     and Sex of Representative - 06 Kampong Thom (2009)</t>
  </si>
  <si>
    <t xml:space="preserve">                     and Sex of Representative - 07 Kampot (2009)</t>
  </si>
  <si>
    <t xml:space="preserve">                     and Sex of Representative - 08 Kandal (2009)</t>
  </si>
  <si>
    <t xml:space="preserve">                     and Sex of Representative - 09 Koh Kong (2009)</t>
  </si>
  <si>
    <t xml:space="preserve">                     and Sex of Representative - 10 Kratie (2009)</t>
  </si>
  <si>
    <t xml:space="preserve">                     and Sex of Representative - 11 Mondul Kiri (2009)</t>
  </si>
  <si>
    <t xml:space="preserve">                     and Sex of Representative - 12 Phnom Penh (2009)</t>
  </si>
  <si>
    <t xml:space="preserve">                     and Sex of Representative - 14 Prey Veng (2009)</t>
  </si>
  <si>
    <t xml:space="preserve">                     and Sex of Representative - 15 Pursat (2009)</t>
  </si>
  <si>
    <t xml:space="preserve">                     and Sex of Representative - 16 Ratanak Kiri (2009)</t>
  </si>
  <si>
    <t xml:space="preserve">                     and Sex of Representative - 17 Siem Reap (2009)</t>
  </si>
  <si>
    <t xml:space="preserve">                     and Sex of Representative - 18 Preah Sihanouk (2009)</t>
  </si>
  <si>
    <t xml:space="preserve">                     and Sex of Representative - 19 Stung Treng (2009)</t>
  </si>
  <si>
    <t>Both Sexes</t>
  </si>
  <si>
    <t>Total  2)</t>
  </si>
  <si>
    <t>2) Establishments which belong to Section A and T of ISIC Rer.4 were not surveyed.</t>
  </si>
  <si>
    <t>Table 5-1-13. Number of Establishments by Section of Industrial Classifications</t>
  </si>
  <si>
    <t xml:space="preserve">                     and Sex of Representative - 13 Preah Vihear (2009)</t>
  </si>
  <si>
    <t>Table 5-1-20. Number of Establishments by Section of Industrial Classifications</t>
  </si>
  <si>
    <t xml:space="preserve">                     and Sex of Representative - 20 Svay Rieng (2009)</t>
  </si>
  <si>
    <t>Table 5-1-21. Number of Establishments by Section of Industrial Classifications</t>
  </si>
  <si>
    <t xml:space="preserve">                     and Sex of Representative - 21 Takeo (2009)</t>
  </si>
  <si>
    <t>Table 5-1-22. Number of Establishments by Section of Industrial Classifications</t>
  </si>
  <si>
    <t xml:space="preserve">                     and Sex of Representative - 22 Otdar Meanchey (2009)</t>
  </si>
  <si>
    <t>Table 5-1-23. Number of Establishments by Section of Industrial Classifications</t>
  </si>
  <si>
    <t xml:space="preserve">                     and Sex of Representative - 23 Kep (2009)</t>
  </si>
  <si>
    <t>Table 5-1-24. Number of Establishments by Section of Industrial Classifications</t>
  </si>
  <si>
    <t xml:space="preserve">                     and Sex of Representative - 24 Pailin (2009)</t>
  </si>
  <si>
    <t>Table 5-1-01. Number of Establishments by Section of Industrial Classifications</t>
  </si>
  <si>
    <t xml:space="preserve">                     and Sex of Representative - 01 Banteay Meanchey (2009)</t>
  </si>
  <si>
    <t>(establishments)</t>
  </si>
  <si>
    <t>Section of ISIC Rev.4  1)</t>
  </si>
  <si>
    <t>Sex of Representative</t>
  </si>
  <si>
    <t>Both Sexes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</si>
  <si>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</si>
  <si>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</si>
  <si>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</si>
  <si>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</si>
  <si>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</si>
  <si>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</si>
  <si>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</si>
  <si>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</si>
  <si>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</si>
  <si>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</si>
  <si>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</si>
  <si>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</si>
  <si>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</si>
  <si>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</si>
  <si>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</si>
  <si>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</si>
  <si>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</si>
  <si>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</si>
  <si>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</si>
  <si>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</si>
  <si>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</si>
  <si>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</si>
  <si>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 xml:space="preserve">1) ISIC stands for International Standard Industrial Classifications.  </t>
  </si>
  <si>
    <t>2) Establishments which belong to Section A and T of ISIC Rer.4 were not surveyed.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</si>
</sst>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</numFmts>
  <fonts count="37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86" fontId="3" fillId="0" borderId="13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/>
      <protection/>
    </xf>
    <xf numFmtId="186" fontId="3" fillId="0" borderId="0" xfId="62" applyNumberFormat="1" applyFont="1" applyFill="1" applyBorder="1" applyAlignment="1">
      <alignment horizontal="right" vertical="center"/>
      <protection/>
    </xf>
    <xf numFmtId="186" fontId="3" fillId="0" borderId="11" xfId="62" applyNumberFormat="1" applyFont="1" applyFill="1" applyBorder="1" applyAlignment="1">
      <alignment horizontal="right" vertical="center"/>
      <protection/>
    </xf>
    <xf numFmtId="186" fontId="3" fillId="0" borderId="12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11" xfId="60" applyFont="1" applyFill="1" applyBorder="1" applyAlignment="1">
      <alignment horizontal="right" vertical="center" wrapText="1"/>
      <protection/>
    </xf>
    <xf numFmtId="0" fontId="3" fillId="0" borderId="13" xfId="60" applyFont="1" applyFill="1" applyBorder="1" applyAlignment="1">
      <alignment horizontal="right" vertical="center" wrapText="1"/>
      <protection/>
    </xf>
    <xf numFmtId="0" fontId="3" fillId="0" borderId="14" xfId="60" applyFont="1" applyFill="1" applyBorder="1" applyAlignment="1">
      <alignment horizontal="right" vertical="center" wrapText="1"/>
      <protection/>
    </xf>
    <xf numFmtId="186" fontId="3" fillId="0" borderId="0" xfId="61" applyNumberFormat="1" applyFont="1" applyFill="1" applyBorder="1" applyAlignment="1">
      <alignment vertical="center"/>
      <protection/>
    </xf>
    <xf numFmtId="186" fontId="3" fillId="0" borderId="11" xfId="61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Kampong Thom" xfId="60"/>
    <cellStyle name="標準_16 Ratanak Kiri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8" width="3.7109375" style="2" customWidth="1"/>
    <col min="9" max="16384" width="9.140625" style="2" customWidth="1"/>
  </cols>
  <sheetData>
    <row r="2" spans="2:7" ht="15">
      <c r="B2" s="32" t="s">
        <v>93</v>
      </c>
      <c r="C2" s="32"/>
      <c r="D2" s="32"/>
      <c r="E2" s="32"/>
      <c r="F2" s="32"/>
      <c r="G2" s="1"/>
    </row>
    <row r="3" spans="2:7" ht="15">
      <c r="B3" s="32" t="s">
        <v>94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95</v>
      </c>
      <c r="G4" s="1"/>
    </row>
    <row r="5" spans="2:6" ht="15">
      <c r="B5" s="34" t="s">
        <v>96</v>
      </c>
      <c r="C5" s="35"/>
      <c r="D5" s="38" t="s">
        <v>97</v>
      </c>
      <c r="E5" s="39"/>
      <c r="F5" s="40"/>
    </row>
    <row r="6" spans="2:6" ht="30" customHeight="1">
      <c r="B6" s="36"/>
      <c r="C6" s="37"/>
      <c r="D6" s="11" t="s">
        <v>98</v>
      </c>
      <c r="E6" s="18" t="s">
        <v>99</v>
      </c>
      <c r="F6" s="19" t="s">
        <v>100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101</v>
      </c>
      <c r="C8" s="12"/>
      <c r="D8" s="22">
        <f>SUM(D10:D28)</f>
        <v>15536</v>
      </c>
      <c r="E8" s="22">
        <f>SUM(E10:E28)</f>
        <v>7384</v>
      </c>
      <c r="F8" s="23">
        <f>SUM(F10:F28)</f>
        <v>8152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102</v>
      </c>
      <c r="D10" s="6">
        <f aca="true" t="shared" si="0" ref="D10:D19">E10+F10</f>
        <v>6</v>
      </c>
      <c r="E10" s="6">
        <v>5</v>
      </c>
      <c r="F10" s="7">
        <v>1</v>
      </c>
    </row>
    <row r="11" spans="2:6" ht="20.25" customHeight="1">
      <c r="B11" s="4" t="s">
        <v>3</v>
      </c>
      <c r="C11" s="12" t="s">
        <v>103</v>
      </c>
      <c r="D11" s="6">
        <f t="shared" si="0"/>
        <v>1799</v>
      </c>
      <c r="E11" s="6">
        <v>1213</v>
      </c>
      <c r="F11" s="7">
        <v>586</v>
      </c>
    </row>
    <row r="12" spans="2:6" ht="45" customHeight="1">
      <c r="B12" s="4" t="s">
        <v>4</v>
      </c>
      <c r="C12" s="12" t="s">
        <v>104</v>
      </c>
      <c r="D12" s="6">
        <f t="shared" si="0"/>
        <v>251</v>
      </c>
      <c r="E12" s="6">
        <v>223</v>
      </c>
      <c r="F12" s="7">
        <v>28</v>
      </c>
    </row>
    <row r="13" spans="2:6" ht="54.75" customHeight="1">
      <c r="B13" s="4" t="s">
        <v>5</v>
      </c>
      <c r="C13" s="12" t="s">
        <v>105</v>
      </c>
      <c r="D13" s="6">
        <f t="shared" si="0"/>
        <v>49</v>
      </c>
      <c r="E13" s="6">
        <v>44</v>
      </c>
      <c r="F13" s="7">
        <v>5</v>
      </c>
    </row>
    <row r="14" spans="2:6" ht="15">
      <c r="B14" s="4" t="s">
        <v>6</v>
      </c>
      <c r="C14" s="12" t="s">
        <v>106</v>
      </c>
      <c r="D14" s="6">
        <f t="shared" si="0"/>
        <v>8</v>
      </c>
      <c r="E14" s="6">
        <v>8</v>
      </c>
      <c r="F14" s="7">
        <v>0</v>
      </c>
    </row>
    <row r="15" spans="2:6" ht="54.75" customHeight="1">
      <c r="B15" s="4" t="s">
        <v>7</v>
      </c>
      <c r="C15" s="12" t="s">
        <v>107</v>
      </c>
      <c r="D15" s="6">
        <f t="shared" si="0"/>
        <v>9561</v>
      </c>
      <c r="E15" s="6">
        <v>3646</v>
      </c>
      <c r="F15" s="7">
        <v>5915</v>
      </c>
    </row>
    <row r="16" spans="2:6" ht="15">
      <c r="B16" s="4" t="s">
        <v>8</v>
      </c>
      <c r="C16" s="12" t="s">
        <v>108</v>
      </c>
      <c r="D16" s="6">
        <f t="shared" si="0"/>
        <v>44</v>
      </c>
      <c r="E16" s="6">
        <v>41</v>
      </c>
      <c r="F16" s="7">
        <v>3</v>
      </c>
    </row>
    <row r="17" spans="2:6" ht="40.5" customHeight="1">
      <c r="B17" s="4" t="s">
        <v>9</v>
      </c>
      <c r="C17" s="12" t="s">
        <v>109</v>
      </c>
      <c r="D17" s="6">
        <f t="shared" si="0"/>
        <v>1112</v>
      </c>
      <c r="E17" s="6">
        <v>430</v>
      </c>
      <c r="F17" s="7">
        <v>682</v>
      </c>
    </row>
    <row r="18" spans="2:6" ht="15">
      <c r="B18" s="4" t="s">
        <v>10</v>
      </c>
      <c r="C18" s="12" t="s">
        <v>110</v>
      </c>
      <c r="D18" s="6">
        <f t="shared" si="0"/>
        <v>202</v>
      </c>
      <c r="E18" s="6">
        <v>153</v>
      </c>
      <c r="F18" s="7">
        <v>49</v>
      </c>
    </row>
    <row r="19" spans="2:6" ht="15">
      <c r="B19" s="4" t="s">
        <v>11</v>
      </c>
      <c r="C19" s="12" t="s">
        <v>111</v>
      </c>
      <c r="D19" s="6">
        <f t="shared" si="0"/>
        <v>446</v>
      </c>
      <c r="E19" s="6">
        <v>139</v>
      </c>
      <c r="F19" s="7">
        <v>307</v>
      </c>
    </row>
    <row r="20" spans="2:6" ht="15">
      <c r="B20" s="4" t="s">
        <v>12</v>
      </c>
      <c r="C20" s="12" t="s">
        <v>112</v>
      </c>
      <c r="D20" s="6"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113</v>
      </c>
      <c r="D21" s="6">
        <f aca="true" t="shared" si="1" ref="D21:D28">E21+F21</f>
        <v>40</v>
      </c>
      <c r="E21" s="6">
        <v>37</v>
      </c>
      <c r="F21" s="7">
        <v>3</v>
      </c>
    </row>
    <row r="22" spans="2:6" ht="40.5" customHeight="1">
      <c r="B22" s="4" t="s">
        <v>14</v>
      </c>
      <c r="C22" s="12" t="s">
        <v>114</v>
      </c>
      <c r="D22" s="6">
        <f t="shared" si="1"/>
        <v>95</v>
      </c>
      <c r="E22" s="6">
        <v>62</v>
      </c>
      <c r="F22" s="7">
        <v>33</v>
      </c>
    </row>
    <row r="23" spans="2:6" ht="54.75" customHeight="1">
      <c r="B23" s="4" t="s">
        <v>15</v>
      </c>
      <c r="C23" s="12" t="s">
        <v>115</v>
      </c>
      <c r="D23" s="6">
        <f t="shared" si="1"/>
        <v>1</v>
      </c>
      <c r="E23" s="6">
        <v>1</v>
      </c>
      <c r="F23" s="7">
        <v>0</v>
      </c>
    </row>
    <row r="24" spans="2:6" ht="15">
      <c r="B24" s="4" t="s">
        <v>16</v>
      </c>
      <c r="C24" s="12" t="s">
        <v>116</v>
      </c>
      <c r="D24" s="6">
        <f t="shared" si="1"/>
        <v>528</v>
      </c>
      <c r="E24" s="6">
        <v>464</v>
      </c>
      <c r="F24" s="7">
        <v>64</v>
      </c>
    </row>
    <row r="25" spans="2:6" ht="40.5" customHeight="1">
      <c r="B25" s="4" t="s">
        <v>17</v>
      </c>
      <c r="C25" s="12" t="s">
        <v>117</v>
      </c>
      <c r="D25" s="6">
        <f t="shared" si="1"/>
        <v>185</v>
      </c>
      <c r="E25" s="6">
        <v>158</v>
      </c>
      <c r="F25" s="7">
        <v>27</v>
      </c>
    </row>
    <row r="26" spans="2:6" ht="15">
      <c r="B26" s="4" t="s">
        <v>18</v>
      </c>
      <c r="C26" s="12" t="s">
        <v>118</v>
      </c>
      <c r="D26" s="6">
        <f t="shared" si="1"/>
        <v>145</v>
      </c>
      <c r="E26" s="6">
        <v>102</v>
      </c>
      <c r="F26" s="7">
        <v>43</v>
      </c>
    </row>
    <row r="27" spans="2:6" ht="15">
      <c r="B27" s="4" t="s">
        <v>19</v>
      </c>
      <c r="C27" s="12" t="s">
        <v>119</v>
      </c>
      <c r="D27" s="6">
        <f t="shared" si="1"/>
        <v>1060</v>
      </c>
      <c r="E27" s="6">
        <v>654</v>
      </c>
      <c r="F27" s="7">
        <v>406</v>
      </c>
    </row>
    <row r="28" spans="2:6" ht="30">
      <c r="B28" s="8" t="s">
        <v>20</v>
      </c>
      <c r="C28" s="13" t="s">
        <v>120</v>
      </c>
      <c r="D28" s="24">
        <f t="shared" si="1"/>
        <v>4</v>
      </c>
      <c r="E28" s="9">
        <v>4</v>
      </c>
      <c r="F28" s="10">
        <v>0</v>
      </c>
    </row>
    <row r="29" spans="2:6" ht="15">
      <c r="B29" s="15" t="s">
        <v>121</v>
      </c>
      <c r="C29" s="5"/>
      <c r="D29" s="6"/>
      <c r="E29" s="6"/>
      <c r="F29" s="6"/>
    </row>
    <row r="30" ht="15">
      <c r="B30" s="2" t="s">
        <v>122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52</v>
      </c>
      <c r="C2" s="32"/>
      <c r="D2" s="32"/>
      <c r="E2" s="32"/>
      <c r="F2" s="32"/>
      <c r="G2" s="1"/>
    </row>
    <row r="3" spans="2:7" ht="15">
      <c r="B3" s="32" t="s">
        <v>69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7991</v>
      </c>
      <c r="E8" s="22">
        <f>SUM(E10:E28)</f>
        <v>4374</v>
      </c>
      <c r="F8" s="23">
        <f>SUM(F10:F28)</f>
        <v>3617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2</v>
      </c>
      <c r="E10" s="6">
        <v>2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1686</v>
      </c>
      <c r="E11" s="6">
        <v>1386</v>
      </c>
      <c r="F11" s="7">
        <v>300</v>
      </c>
    </row>
    <row r="12" spans="2:6" ht="45" customHeight="1">
      <c r="B12" s="4" t="s">
        <v>4</v>
      </c>
      <c r="C12" s="12" t="s">
        <v>24</v>
      </c>
      <c r="D12" s="6">
        <f t="shared" si="0"/>
        <v>143</v>
      </c>
      <c r="E12" s="6">
        <v>126</v>
      </c>
      <c r="F12" s="7">
        <v>17</v>
      </c>
    </row>
    <row r="13" spans="2:6" ht="54.75" customHeight="1">
      <c r="B13" s="4" t="s">
        <v>5</v>
      </c>
      <c r="C13" s="12" t="s">
        <v>25</v>
      </c>
      <c r="D13" s="6">
        <f t="shared" si="0"/>
        <v>52</v>
      </c>
      <c r="E13" s="6">
        <v>43</v>
      </c>
      <c r="F13" s="7">
        <v>9</v>
      </c>
    </row>
    <row r="14" spans="2:6" ht="15">
      <c r="B14" s="4" t="s">
        <v>6</v>
      </c>
      <c r="C14" s="12" t="s">
        <v>26</v>
      </c>
      <c r="D14" s="6">
        <f t="shared" si="0"/>
        <v>6</v>
      </c>
      <c r="E14" s="6">
        <v>6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4228</v>
      </c>
      <c r="E15" s="6">
        <v>1670</v>
      </c>
      <c r="F15" s="7">
        <v>2558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32</v>
      </c>
      <c r="E16" s="6">
        <v>29</v>
      </c>
      <c r="F16" s="7">
        <v>3</v>
      </c>
    </row>
    <row r="17" spans="2:6" ht="40.5" customHeight="1">
      <c r="B17" s="4" t="s">
        <v>9</v>
      </c>
      <c r="C17" s="12" t="s">
        <v>29</v>
      </c>
      <c r="D17" s="6">
        <f t="shared" si="1"/>
        <v>615</v>
      </c>
      <c r="E17" s="6">
        <v>218</v>
      </c>
      <c r="F17" s="7">
        <v>397</v>
      </c>
    </row>
    <row r="18" spans="2:6" ht="15">
      <c r="B18" s="4" t="s">
        <v>10</v>
      </c>
      <c r="C18" s="12" t="s">
        <v>30</v>
      </c>
      <c r="D18" s="6">
        <f t="shared" si="1"/>
        <v>86</v>
      </c>
      <c r="E18" s="6">
        <v>82</v>
      </c>
      <c r="F18" s="7">
        <v>4</v>
      </c>
    </row>
    <row r="19" spans="2:6" ht="15">
      <c r="B19" s="4" t="s">
        <v>11</v>
      </c>
      <c r="C19" s="12" t="s">
        <v>31</v>
      </c>
      <c r="D19" s="6">
        <f t="shared" si="1"/>
        <v>87</v>
      </c>
      <c r="E19" s="6">
        <v>43</v>
      </c>
      <c r="F19" s="7">
        <v>44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17</v>
      </c>
      <c r="E21" s="6">
        <v>16</v>
      </c>
      <c r="F21" s="7">
        <v>1</v>
      </c>
    </row>
    <row r="22" spans="2:6" ht="40.5" customHeight="1">
      <c r="B22" s="4" t="s">
        <v>14</v>
      </c>
      <c r="C22" s="12" t="s">
        <v>34</v>
      </c>
      <c r="D22" s="6">
        <f t="shared" si="1"/>
        <v>70</v>
      </c>
      <c r="E22" s="6">
        <v>47</v>
      </c>
      <c r="F22" s="7">
        <v>23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294</v>
      </c>
      <c r="E24" s="6">
        <v>250</v>
      </c>
      <c r="F24" s="7">
        <v>44</v>
      </c>
    </row>
    <row r="25" spans="2:6" ht="40.5" customHeight="1">
      <c r="B25" s="4" t="s">
        <v>17</v>
      </c>
      <c r="C25" s="12" t="s">
        <v>36</v>
      </c>
      <c r="D25" s="6">
        <f t="shared" si="1"/>
        <v>116</v>
      </c>
      <c r="E25" s="6">
        <v>95</v>
      </c>
      <c r="F25" s="7">
        <v>21</v>
      </c>
    </row>
    <row r="26" spans="2:6" ht="15">
      <c r="B26" s="4" t="s">
        <v>18</v>
      </c>
      <c r="C26" s="12" t="s">
        <v>37</v>
      </c>
      <c r="D26" s="6">
        <f t="shared" si="1"/>
        <v>35</v>
      </c>
      <c r="E26" s="6">
        <v>21</v>
      </c>
      <c r="F26" s="7">
        <v>14</v>
      </c>
    </row>
    <row r="27" spans="2:6" ht="15">
      <c r="B27" s="4" t="s">
        <v>19</v>
      </c>
      <c r="C27" s="12" t="s">
        <v>38</v>
      </c>
      <c r="D27" s="6">
        <f t="shared" si="1"/>
        <v>520</v>
      </c>
      <c r="E27" s="6">
        <v>338</v>
      </c>
      <c r="F27" s="7">
        <v>182</v>
      </c>
    </row>
    <row r="28" spans="2:6" ht="30">
      <c r="B28" s="8" t="s">
        <v>20</v>
      </c>
      <c r="C28" s="13" t="s">
        <v>39</v>
      </c>
      <c r="D28" s="9">
        <f t="shared" si="1"/>
        <v>2</v>
      </c>
      <c r="E28" s="9">
        <v>2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53</v>
      </c>
      <c r="C2" s="32"/>
      <c r="D2" s="32"/>
      <c r="E2" s="32"/>
      <c r="F2" s="32"/>
      <c r="G2" s="1"/>
    </row>
    <row r="3" spans="2:7" ht="15">
      <c r="B3" s="32" t="s">
        <v>70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1615</v>
      </c>
      <c r="E8" s="22">
        <f>SUM(E10:E28)</f>
        <v>656</v>
      </c>
      <c r="F8" s="23">
        <f>SUM(F10:F28)</f>
        <v>959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3</v>
      </c>
      <c r="E10" s="6">
        <v>2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211</v>
      </c>
      <c r="E11" s="6">
        <v>158</v>
      </c>
      <c r="F11" s="7">
        <v>53</v>
      </c>
    </row>
    <row r="12" spans="2:6" ht="45" customHeight="1">
      <c r="B12" s="4" t="s">
        <v>4</v>
      </c>
      <c r="C12" s="12" t="s">
        <v>24</v>
      </c>
      <c r="D12" s="6">
        <f t="shared" si="0"/>
        <v>18</v>
      </c>
      <c r="E12" s="6">
        <v>16</v>
      </c>
      <c r="F12" s="7">
        <v>2</v>
      </c>
    </row>
    <row r="13" spans="2:6" ht="54.75" customHeight="1">
      <c r="B13" s="4" t="s">
        <v>5</v>
      </c>
      <c r="C13" s="12" t="s">
        <v>25</v>
      </c>
      <c r="D13" s="6">
        <f t="shared" si="0"/>
        <v>5</v>
      </c>
      <c r="E13" s="6">
        <v>3</v>
      </c>
      <c r="F13" s="7">
        <v>2</v>
      </c>
    </row>
    <row r="14" spans="2:6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880</v>
      </c>
      <c r="E15" s="6">
        <v>226</v>
      </c>
      <c r="F15" s="7">
        <v>654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3</v>
      </c>
      <c r="E16" s="6">
        <v>3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183</v>
      </c>
      <c r="E17" s="6">
        <v>26</v>
      </c>
      <c r="F17" s="7">
        <v>157</v>
      </c>
    </row>
    <row r="18" spans="2:6" ht="15">
      <c r="B18" s="4" t="s">
        <v>10</v>
      </c>
      <c r="C18" s="12" t="s">
        <v>30</v>
      </c>
      <c r="D18" s="6">
        <f t="shared" si="1"/>
        <v>32</v>
      </c>
      <c r="E18" s="6">
        <v>32</v>
      </c>
      <c r="F18" s="7">
        <v>0</v>
      </c>
    </row>
    <row r="19" spans="2:6" ht="15">
      <c r="B19" s="4" t="s">
        <v>11</v>
      </c>
      <c r="C19" s="12" t="s">
        <v>31</v>
      </c>
      <c r="D19" s="6">
        <f t="shared" si="1"/>
        <v>20</v>
      </c>
      <c r="E19" s="6">
        <v>13</v>
      </c>
      <c r="F19" s="7">
        <v>7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</v>
      </c>
      <c r="E21" s="6">
        <v>1</v>
      </c>
      <c r="F21" s="7">
        <v>0</v>
      </c>
    </row>
    <row r="22" spans="2:6" ht="40.5" customHeight="1">
      <c r="B22" s="4" t="s">
        <v>14</v>
      </c>
      <c r="C22" s="12" t="s">
        <v>34</v>
      </c>
      <c r="D22" s="6">
        <f t="shared" si="1"/>
        <v>11</v>
      </c>
      <c r="E22" s="6">
        <v>7</v>
      </c>
      <c r="F22" s="7">
        <v>4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89</v>
      </c>
      <c r="E24" s="6">
        <v>73</v>
      </c>
      <c r="F24" s="7">
        <v>16</v>
      </c>
    </row>
    <row r="25" spans="2:6" ht="40.5" customHeight="1">
      <c r="B25" s="4" t="s">
        <v>17</v>
      </c>
      <c r="C25" s="12" t="s">
        <v>36</v>
      </c>
      <c r="D25" s="6">
        <f t="shared" si="1"/>
        <v>39</v>
      </c>
      <c r="E25" s="6">
        <v>27</v>
      </c>
      <c r="F25" s="7">
        <v>12</v>
      </c>
    </row>
    <row r="26" spans="2:6" ht="15">
      <c r="B26" s="4" t="s">
        <v>18</v>
      </c>
      <c r="C26" s="12" t="s">
        <v>37</v>
      </c>
      <c r="D26" s="6">
        <f t="shared" si="1"/>
        <v>10</v>
      </c>
      <c r="E26" s="6">
        <v>6</v>
      </c>
      <c r="F26" s="7">
        <v>4</v>
      </c>
    </row>
    <row r="27" spans="2:6" ht="15">
      <c r="B27" s="4" t="s">
        <v>19</v>
      </c>
      <c r="C27" s="12" t="s">
        <v>38</v>
      </c>
      <c r="D27" s="6">
        <f t="shared" si="1"/>
        <v>107</v>
      </c>
      <c r="E27" s="6">
        <v>61</v>
      </c>
      <c r="F27" s="7">
        <v>46</v>
      </c>
    </row>
    <row r="28" spans="2:6" ht="30">
      <c r="B28" s="8" t="s">
        <v>20</v>
      </c>
      <c r="C28" s="13" t="s">
        <v>39</v>
      </c>
      <c r="D28" s="9">
        <f t="shared" si="1"/>
        <v>1</v>
      </c>
      <c r="E28" s="9">
        <v>0</v>
      </c>
      <c r="F28" s="10">
        <v>1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54</v>
      </c>
      <c r="C2" s="32"/>
      <c r="D2" s="32"/>
      <c r="E2" s="32"/>
      <c r="F2" s="32"/>
      <c r="G2" s="1"/>
    </row>
    <row r="3" spans="2:7" ht="15">
      <c r="B3" s="32" t="s">
        <v>71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55593</v>
      </c>
      <c r="E8" s="22">
        <f>SUM(E10:E28)</f>
        <v>21585</v>
      </c>
      <c r="F8" s="23">
        <f>SUM(F10:F28)</f>
        <v>34008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12</v>
      </c>
      <c r="E10" s="6">
        <v>9</v>
      </c>
      <c r="F10" s="7">
        <v>3</v>
      </c>
    </row>
    <row r="11" spans="2:6" ht="20.25" customHeight="1">
      <c r="B11" s="4" t="s">
        <v>3</v>
      </c>
      <c r="C11" s="12" t="s">
        <v>22</v>
      </c>
      <c r="D11" s="6">
        <f t="shared" si="0"/>
        <v>5339</v>
      </c>
      <c r="E11" s="6">
        <v>2945</v>
      </c>
      <c r="F11" s="7">
        <v>2394</v>
      </c>
    </row>
    <row r="12" spans="2:6" ht="45" customHeight="1">
      <c r="B12" s="4" t="s">
        <v>4</v>
      </c>
      <c r="C12" s="12" t="s">
        <v>24</v>
      </c>
      <c r="D12" s="6">
        <f t="shared" si="0"/>
        <v>71</v>
      </c>
      <c r="E12" s="6">
        <v>64</v>
      </c>
      <c r="F12" s="7">
        <v>7</v>
      </c>
    </row>
    <row r="13" spans="2:6" ht="54.75" customHeight="1">
      <c r="B13" s="4" t="s">
        <v>5</v>
      </c>
      <c r="C13" s="12" t="s">
        <v>25</v>
      </c>
      <c r="D13" s="6">
        <f t="shared" si="0"/>
        <v>222</v>
      </c>
      <c r="E13" s="6">
        <v>141</v>
      </c>
      <c r="F13" s="7">
        <v>81</v>
      </c>
    </row>
    <row r="14" spans="2:6" ht="15">
      <c r="B14" s="4" t="s">
        <v>6</v>
      </c>
      <c r="C14" s="12" t="s">
        <v>26</v>
      </c>
      <c r="D14" s="6">
        <f t="shared" si="0"/>
        <v>68</v>
      </c>
      <c r="E14" s="6">
        <v>61</v>
      </c>
      <c r="F14" s="7">
        <v>7</v>
      </c>
    </row>
    <row r="15" spans="2:6" ht="54.75" customHeight="1">
      <c r="B15" s="4" t="s">
        <v>7</v>
      </c>
      <c r="C15" s="12" t="s">
        <v>27</v>
      </c>
      <c r="D15" s="6">
        <f t="shared" si="0"/>
        <v>33589</v>
      </c>
      <c r="E15" s="6">
        <v>10993</v>
      </c>
      <c r="F15" s="7">
        <v>22596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287</v>
      </c>
      <c r="E16" s="6">
        <v>243</v>
      </c>
      <c r="F16" s="7">
        <v>44</v>
      </c>
    </row>
    <row r="17" spans="2:6" ht="40.5" customHeight="1">
      <c r="B17" s="4" t="s">
        <v>9</v>
      </c>
      <c r="C17" s="12" t="s">
        <v>29</v>
      </c>
      <c r="D17" s="6">
        <f t="shared" si="1"/>
        <v>5824</v>
      </c>
      <c r="E17" s="6">
        <v>2501</v>
      </c>
      <c r="F17" s="7">
        <v>3323</v>
      </c>
    </row>
    <row r="18" spans="2:6" ht="15">
      <c r="B18" s="4" t="s">
        <v>10</v>
      </c>
      <c r="C18" s="12" t="s">
        <v>30</v>
      </c>
      <c r="D18" s="6">
        <f t="shared" si="1"/>
        <v>496</v>
      </c>
      <c r="E18" s="6">
        <v>353</v>
      </c>
      <c r="F18" s="7">
        <v>143</v>
      </c>
    </row>
    <row r="19" spans="2:6" ht="15">
      <c r="B19" s="4" t="s">
        <v>11</v>
      </c>
      <c r="C19" s="12" t="s">
        <v>31</v>
      </c>
      <c r="D19" s="6">
        <f t="shared" si="1"/>
        <v>1329</v>
      </c>
      <c r="E19" s="6">
        <v>364</v>
      </c>
      <c r="F19" s="7">
        <v>965</v>
      </c>
    </row>
    <row r="20" spans="2:6" ht="15">
      <c r="B20" s="4" t="s">
        <v>12</v>
      </c>
      <c r="C20" s="12" t="s">
        <v>32</v>
      </c>
      <c r="D20" s="6">
        <f t="shared" si="1"/>
        <v>42</v>
      </c>
      <c r="E20" s="6">
        <v>31</v>
      </c>
      <c r="F20" s="7">
        <v>11</v>
      </c>
    </row>
    <row r="21" spans="2:6" ht="45" customHeight="1">
      <c r="B21" s="4" t="s">
        <v>13</v>
      </c>
      <c r="C21" s="12" t="s">
        <v>33</v>
      </c>
      <c r="D21" s="6">
        <f t="shared" si="1"/>
        <v>350</v>
      </c>
      <c r="E21" s="6">
        <v>234</v>
      </c>
      <c r="F21" s="7">
        <v>116</v>
      </c>
    </row>
    <row r="22" spans="2:6" ht="40.5" customHeight="1">
      <c r="B22" s="4" t="s">
        <v>14</v>
      </c>
      <c r="C22" s="12" t="s">
        <v>34</v>
      </c>
      <c r="D22" s="6">
        <f t="shared" si="1"/>
        <v>527</v>
      </c>
      <c r="E22" s="6">
        <v>366</v>
      </c>
      <c r="F22" s="7">
        <v>161</v>
      </c>
    </row>
    <row r="23" spans="2:6" ht="54.75" customHeight="1">
      <c r="B23" s="4" t="s">
        <v>15</v>
      </c>
      <c r="C23" s="12" t="s">
        <v>43</v>
      </c>
      <c r="D23" s="6">
        <f t="shared" si="1"/>
        <v>5</v>
      </c>
      <c r="E23" s="6">
        <v>4</v>
      </c>
      <c r="F23" s="7">
        <v>1</v>
      </c>
    </row>
    <row r="24" spans="2:6" ht="15">
      <c r="B24" s="4" t="s">
        <v>16</v>
      </c>
      <c r="C24" s="12" t="s">
        <v>35</v>
      </c>
      <c r="D24" s="6">
        <f t="shared" si="1"/>
        <v>684</v>
      </c>
      <c r="E24" s="6">
        <v>542</v>
      </c>
      <c r="F24" s="7">
        <v>142</v>
      </c>
    </row>
    <row r="25" spans="2:6" ht="40.5" customHeight="1">
      <c r="B25" s="4" t="s">
        <v>17</v>
      </c>
      <c r="C25" s="12" t="s">
        <v>36</v>
      </c>
      <c r="D25" s="6">
        <f t="shared" si="1"/>
        <v>1059</v>
      </c>
      <c r="E25" s="6">
        <v>870</v>
      </c>
      <c r="F25" s="7">
        <v>189</v>
      </c>
    </row>
    <row r="26" spans="2:6" ht="15">
      <c r="B26" s="4" t="s">
        <v>18</v>
      </c>
      <c r="C26" s="12" t="s">
        <v>37</v>
      </c>
      <c r="D26" s="6">
        <f t="shared" si="1"/>
        <v>625</v>
      </c>
      <c r="E26" s="6">
        <v>380</v>
      </c>
      <c r="F26" s="7">
        <v>245</v>
      </c>
    </row>
    <row r="27" spans="2:6" ht="15">
      <c r="B27" s="4" t="s">
        <v>19</v>
      </c>
      <c r="C27" s="12" t="s">
        <v>38</v>
      </c>
      <c r="D27" s="6">
        <f t="shared" si="1"/>
        <v>5033</v>
      </c>
      <c r="E27" s="6">
        <v>1461</v>
      </c>
      <c r="F27" s="7">
        <v>3572</v>
      </c>
    </row>
    <row r="28" spans="2:6" ht="30">
      <c r="B28" s="8" t="s">
        <v>20</v>
      </c>
      <c r="C28" s="13" t="s">
        <v>39</v>
      </c>
      <c r="D28" s="9">
        <f t="shared" si="1"/>
        <v>31</v>
      </c>
      <c r="E28" s="9">
        <v>23</v>
      </c>
      <c r="F28" s="10">
        <v>8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81</v>
      </c>
      <c r="C2" s="32"/>
      <c r="D2" s="32"/>
      <c r="E2" s="32"/>
      <c r="F2" s="32"/>
      <c r="G2" s="1"/>
    </row>
    <row r="3" spans="2:7" ht="15">
      <c r="B3" s="32" t="s">
        <v>82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5129</v>
      </c>
      <c r="E8" s="22">
        <f>SUM(E10:E28)</f>
        <v>3387</v>
      </c>
      <c r="F8" s="23">
        <f>SUM(F10:F28)</f>
        <v>1742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5</v>
      </c>
      <c r="E10" s="6">
        <v>5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2123</v>
      </c>
      <c r="E11" s="6">
        <v>2003</v>
      </c>
      <c r="F11" s="7">
        <v>120</v>
      </c>
    </row>
    <row r="12" spans="2:6" ht="45" customHeight="1">
      <c r="B12" s="4" t="s">
        <v>4</v>
      </c>
      <c r="C12" s="12" t="s">
        <v>24</v>
      </c>
      <c r="D12" s="6">
        <f t="shared" si="0"/>
        <v>53</v>
      </c>
      <c r="E12" s="6">
        <v>47</v>
      </c>
      <c r="F12" s="7">
        <v>6</v>
      </c>
    </row>
    <row r="13" spans="2:6" ht="54.75" customHeight="1">
      <c r="B13" s="4" t="s">
        <v>5</v>
      </c>
      <c r="C13" s="12" t="s">
        <v>25</v>
      </c>
      <c r="D13" s="6">
        <f t="shared" si="0"/>
        <v>6</v>
      </c>
      <c r="E13" s="6">
        <v>6</v>
      </c>
      <c r="F13" s="7">
        <v>0</v>
      </c>
    </row>
    <row r="14" spans="2:6" ht="15">
      <c r="B14" s="4" t="s">
        <v>6</v>
      </c>
      <c r="C14" s="12" t="s">
        <v>26</v>
      </c>
      <c r="D14" s="6">
        <f t="shared" si="0"/>
        <v>5</v>
      </c>
      <c r="E14" s="6">
        <v>5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1967</v>
      </c>
      <c r="E15" s="6">
        <v>648</v>
      </c>
      <c r="F15" s="7">
        <v>1319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3</v>
      </c>
      <c r="E16" s="6">
        <v>3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233</v>
      </c>
      <c r="E17" s="6">
        <v>63</v>
      </c>
      <c r="F17" s="7">
        <v>170</v>
      </c>
    </row>
    <row r="18" spans="2:6" ht="15">
      <c r="B18" s="4" t="s">
        <v>10</v>
      </c>
      <c r="C18" s="12" t="s">
        <v>30</v>
      </c>
      <c r="D18" s="6">
        <f t="shared" si="1"/>
        <v>24</v>
      </c>
      <c r="E18" s="6">
        <v>22</v>
      </c>
      <c r="F18" s="7">
        <v>2</v>
      </c>
    </row>
    <row r="19" spans="2:6" ht="15">
      <c r="B19" s="4" t="s">
        <v>11</v>
      </c>
      <c r="C19" s="12" t="s">
        <v>31</v>
      </c>
      <c r="D19" s="6">
        <f t="shared" si="1"/>
        <v>26</v>
      </c>
      <c r="E19" s="6">
        <v>9</v>
      </c>
      <c r="F19" s="7">
        <v>17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11</v>
      </c>
      <c r="E21" s="6">
        <v>10</v>
      </c>
      <c r="F21" s="7">
        <v>1</v>
      </c>
    </row>
    <row r="22" spans="2:6" ht="40.5" customHeight="1">
      <c r="B22" s="4" t="s">
        <v>14</v>
      </c>
      <c r="C22" s="12" t="s">
        <v>34</v>
      </c>
      <c r="D22" s="6">
        <f t="shared" si="1"/>
        <v>99</v>
      </c>
      <c r="E22" s="6">
        <v>91</v>
      </c>
      <c r="F22" s="7">
        <v>8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185</v>
      </c>
      <c r="E24" s="6">
        <v>171</v>
      </c>
      <c r="F24" s="7">
        <v>14</v>
      </c>
    </row>
    <row r="25" spans="2:6" ht="40.5" customHeight="1">
      <c r="B25" s="4" t="s">
        <v>17</v>
      </c>
      <c r="C25" s="12" t="s">
        <v>36</v>
      </c>
      <c r="D25" s="6">
        <f t="shared" si="1"/>
        <v>52</v>
      </c>
      <c r="E25" s="6">
        <v>39</v>
      </c>
      <c r="F25" s="7">
        <v>13</v>
      </c>
    </row>
    <row r="26" spans="2:6" ht="15">
      <c r="B26" s="4" t="s">
        <v>18</v>
      </c>
      <c r="C26" s="12" t="s">
        <v>37</v>
      </c>
      <c r="D26" s="6">
        <f t="shared" si="1"/>
        <v>136</v>
      </c>
      <c r="E26" s="6">
        <v>123</v>
      </c>
      <c r="F26" s="7">
        <v>13</v>
      </c>
    </row>
    <row r="27" spans="2:6" ht="15">
      <c r="B27" s="4" t="s">
        <v>19</v>
      </c>
      <c r="C27" s="12" t="s">
        <v>38</v>
      </c>
      <c r="D27" s="6">
        <f t="shared" si="1"/>
        <v>200</v>
      </c>
      <c r="E27" s="6">
        <v>141</v>
      </c>
      <c r="F27" s="7">
        <v>59</v>
      </c>
    </row>
    <row r="28" spans="2:6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55</v>
      </c>
      <c r="C2" s="32"/>
      <c r="D2" s="32"/>
      <c r="E2" s="32"/>
      <c r="F2" s="32"/>
      <c r="G2" s="1"/>
    </row>
    <row r="3" spans="2:7" ht="15">
      <c r="B3" s="32" t="s">
        <v>72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26513</v>
      </c>
      <c r="E8" s="22">
        <f>SUM(E10:E28)</f>
        <v>16715</v>
      </c>
      <c r="F8" s="23">
        <f>SUM(F10:F28)</f>
        <v>9798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7</v>
      </c>
      <c r="E10" s="6">
        <v>6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8473</v>
      </c>
      <c r="E11" s="6">
        <v>6924</v>
      </c>
      <c r="F11" s="7">
        <v>1549</v>
      </c>
    </row>
    <row r="12" spans="2:6" ht="45" customHeight="1">
      <c r="B12" s="4" t="s">
        <v>4</v>
      </c>
      <c r="C12" s="12" t="s">
        <v>24</v>
      </c>
      <c r="D12" s="6">
        <f t="shared" si="0"/>
        <v>655</v>
      </c>
      <c r="E12" s="6">
        <v>587</v>
      </c>
      <c r="F12" s="7">
        <v>68</v>
      </c>
    </row>
    <row r="13" spans="2:6" ht="54.75" customHeight="1">
      <c r="B13" s="4" t="s">
        <v>5</v>
      </c>
      <c r="C13" s="12" t="s">
        <v>25</v>
      </c>
      <c r="D13" s="6">
        <f t="shared" si="0"/>
        <v>28</v>
      </c>
      <c r="E13" s="6">
        <v>22</v>
      </c>
      <c r="F13" s="7">
        <v>6</v>
      </c>
    </row>
    <row r="14" spans="2:6" ht="15">
      <c r="B14" s="4" t="s">
        <v>6</v>
      </c>
      <c r="C14" s="12" t="s">
        <v>26</v>
      </c>
      <c r="D14" s="6">
        <f t="shared" si="0"/>
        <v>6</v>
      </c>
      <c r="E14" s="6">
        <v>6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12684</v>
      </c>
      <c r="E15" s="6">
        <v>5894</v>
      </c>
      <c r="F15" s="7">
        <v>6790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34</v>
      </c>
      <c r="E16" s="6">
        <v>30</v>
      </c>
      <c r="F16" s="7">
        <v>4</v>
      </c>
    </row>
    <row r="17" spans="2:6" ht="40.5" customHeight="1">
      <c r="B17" s="4" t="s">
        <v>9</v>
      </c>
      <c r="C17" s="12" t="s">
        <v>29</v>
      </c>
      <c r="D17" s="6">
        <f t="shared" si="1"/>
        <v>1256</v>
      </c>
      <c r="E17" s="6">
        <v>487</v>
      </c>
      <c r="F17" s="7">
        <v>769</v>
      </c>
    </row>
    <row r="18" spans="2:6" ht="15">
      <c r="B18" s="4" t="s">
        <v>10</v>
      </c>
      <c r="C18" s="12" t="s">
        <v>30</v>
      </c>
      <c r="D18" s="6">
        <f t="shared" si="1"/>
        <v>87</v>
      </c>
      <c r="E18" s="6">
        <v>84</v>
      </c>
      <c r="F18" s="7">
        <v>3</v>
      </c>
    </row>
    <row r="19" spans="2:6" ht="15">
      <c r="B19" s="4" t="s">
        <v>11</v>
      </c>
      <c r="C19" s="12" t="s">
        <v>31</v>
      </c>
      <c r="D19" s="6">
        <f t="shared" si="1"/>
        <v>235</v>
      </c>
      <c r="E19" s="6">
        <v>137</v>
      </c>
      <c r="F19" s="7">
        <v>98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24</v>
      </c>
      <c r="E21" s="6">
        <v>15</v>
      </c>
      <c r="F21" s="7">
        <v>9</v>
      </c>
    </row>
    <row r="22" spans="2:6" ht="40.5" customHeight="1">
      <c r="B22" s="4" t="s">
        <v>14</v>
      </c>
      <c r="C22" s="12" t="s">
        <v>34</v>
      </c>
      <c r="D22" s="6">
        <f t="shared" si="1"/>
        <v>381</v>
      </c>
      <c r="E22" s="6">
        <v>331</v>
      </c>
      <c r="F22" s="7">
        <v>50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692</v>
      </c>
      <c r="E24" s="6">
        <v>624</v>
      </c>
      <c r="F24" s="7">
        <v>68</v>
      </c>
    </row>
    <row r="25" spans="2:6" ht="40.5" customHeight="1">
      <c r="B25" s="4" t="s">
        <v>17</v>
      </c>
      <c r="C25" s="12" t="s">
        <v>36</v>
      </c>
      <c r="D25" s="6">
        <f t="shared" si="1"/>
        <v>209</v>
      </c>
      <c r="E25" s="6">
        <v>181</v>
      </c>
      <c r="F25" s="7">
        <v>28</v>
      </c>
    </row>
    <row r="26" spans="2:6" ht="15">
      <c r="B26" s="4" t="s">
        <v>18</v>
      </c>
      <c r="C26" s="12" t="s">
        <v>37</v>
      </c>
      <c r="D26" s="6">
        <f t="shared" si="1"/>
        <v>115</v>
      </c>
      <c r="E26" s="6">
        <v>85</v>
      </c>
      <c r="F26" s="7">
        <v>30</v>
      </c>
    </row>
    <row r="27" spans="2:6" ht="15">
      <c r="B27" s="4" t="s">
        <v>19</v>
      </c>
      <c r="C27" s="12" t="s">
        <v>38</v>
      </c>
      <c r="D27" s="6">
        <f t="shared" si="1"/>
        <v>1627</v>
      </c>
      <c r="E27" s="6">
        <v>1302</v>
      </c>
      <c r="F27" s="7">
        <v>325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56</v>
      </c>
      <c r="C2" s="32"/>
      <c r="D2" s="32"/>
      <c r="E2" s="32"/>
      <c r="F2" s="32"/>
      <c r="G2" s="1"/>
    </row>
    <row r="3" spans="2:7" ht="15">
      <c r="B3" s="32" t="s">
        <v>73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10133</v>
      </c>
      <c r="E8" s="22">
        <f>SUM(E10:E28)</f>
        <v>5309</v>
      </c>
      <c r="F8" s="23">
        <f>SUM(F10:F28)</f>
        <v>4824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4</v>
      </c>
      <c r="E10" s="6">
        <v>3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2874</v>
      </c>
      <c r="E11" s="6">
        <v>2282</v>
      </c>
      <c r="F11" s="7">
        <v>592</v>
      </c>
    </row>
    <row r="12" spans="2:6" ht="45" customHeight="1">
      <c r="B12" s="4" t="s">
        <v>4</v>
      </c>
      <c r="C12" s="12" t="s">
        <v>24</v>
      </c>
      <c r="D12" s="6">
        <f t="shared" si="0"/>
        <v>177</v>
      </c>
      <c r="E12" s="6">
        <v>167</v>
      </c>
      <c r="F12" s="7">
        <v>10</v>
      </c>
    </row>
    <row r="13" spans="2:6" ht="54.75" customHeight="1">
      <c r="B13" s="4" t="s">
        <v>5</v>
      </c>
      <c r="C13" s="12" t="s">
        <v>25</v>
      </c>
      <c r="D13" s="6">
        <f t="shared" si="0"/>
        <v>7</v>
      </c>
      <c r="E13" s="6">
        <v>5</v>
      </c>
      <c r="F13" s="7">
        <v>2</v>
      </c>
    </row>
    <row r="14" spans="2:6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5155</v>
      </c>
      <c r="E15" s="6">
        <v>1688</v>
      </c>
      <c r="F15" s="7">
        <v>3467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8</v>
      </c>
      <c r="E16" s="6">
        <v>3</v>
      </c>
      <c r="F16" s="7">
        <v>5</v>
      </c>
    </row>
    <row r="17" spans="2:6" ht="40.5" customHeight="1">
      <c r="B17" s="4" t="s">
        <v>9</v>
      </c>
      <c r="C17" s="12" t="s">
        <v>29</v>
      </c>
      <c r="D17" s="6">
        <f t="shared" si="1"/>
        <v>535</v>
      </c>
      <c r="E17" s="6">
        <v>136</v>
      </c>
      <c r="F17" s="7">
        <v>399</v>
      </c>
    </row>
    <row r="18" spans="2:6" ht="15">
      <c r="B18" s="4" t="s">
        <v>10</v>
      </c>
      <c r="C18" s="12" t="s">
        <v>30</v>
      </c>
      <c r="D18" s="6">
        <f t="shared" si="1"/>
        <v>38</v>
      </c>
      <c r="E18" s="6">
        <v>36</v>
      </c>
      <c r="F18" s="7">
        <v>2</v>
      </c>
    </row>
    <row r="19" spans="2:6" ht="15">
      <c r="B19" s="4" t="s">
        <v>11</v>
      </c>
      <c r="C19" s="12" t="s">
        <v>31</v>
      </c>
      <c r="D19" s="6">
        <f t="shared" si="1"/>
        <v>119</v>
      </c>
      <c r="E19" s="6">
        <v>48</v>
      </c>
      <c r="F19" s="7">
        <v>71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13</v>
      </c>
      <c r="E21" s="6">
        <v>9</v>
      </c>
      <c r="F21" s="7">
        <v>4</v>
      </c>
    </row>
    <row r="22" spans="2:6" ht="40.5" customHeight="1">
      <c r="B22" s="4" t="s">
        <v>14</v>
      </c>
      <c r="C22" s="12" t="s">
        <v>34</v>
      </c>
      <c r="D22" s="6">
        <f t="shared" si="1"/>
        <v>92</v>
      </c>
      <c r="E22" s="6">
        <v>54</v>
      </c>
      <c r="F22" s="7">
        <v>38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299</v>
      </c>
      <c r="E24" s="6">
        <v>269</v>
      </c>
      <c r="F24" s="7">
        <v>30</v>
      </c>
    </row>
    <row r="25" spans="2:6" ht="40.5" customHeight="1">
      <c r="B25" s="4" t="s">
        <v>17</v>
      </c>
      <c r="C25" s="12" t="s">
        <v>36</v>
      </c>
      <c r="D25" s="6">
        <f t="shared" si="1"/>
        <v>69</v>
      </c>
      <c r="E25" s="6">
        <v>65</v>
      </c>
      <c r="F25" s="7">
        <v>4</v>
      </c>
    </row>
    <row r="26" spans="2:6" ht="15">
      <c r="B26" s="4" t="s">
        <v>18</v>
      </c>
      <c r="C26" s="12" t="s">
        <v>37</v>
      </c>
      <c r="D26" s="6">
        <f t="shared" si="1"/>
        <v>99</v>
      </c>
      <c r="E26" s="6">
        <v>79</v>
      </c>
      <c r="F26" s="7">
        <v>20</v>
      </c>
    </row>
    <row r="27" spans="2:6" ht="15">
      <c r="B27" s="4" t="s">
        <v>19</v>
      </c>
      <c r="C27" s="12" t="s">
        <v>38</v>
      </c>
      <c r="D27" s="6">
        <f t="shared" si="1"/>
        <v>641</v>
      </c>
      <c r="E27" s="6">
        <v>462</v>
      </c>
      <c r="F27" s="7">
        <v>179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57</v>
      </c>
      <c r="C2" s="32"/>
      <c r="D2" s="32"/>
      <c r="E2" s="32"/>
      <c r="F2" s="32"/>
      <c r="G2" s="1"/>
    </row>
    <row r="3" spans="2:7" ht="15">
      <c r="B3" s="32" t="s">
        <v>74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3847</v>
      </c>
      <c r="E8" s="22">
        <f>SUM(E10:E28)</f>
        <v>2002</v>
      </c>
      <c r="F8" s="23">
        <f>SUM(F10:F28)</f>
        <v>1845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6</v>
      </c>
      <c r="E10" s="6">
        <v>5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835</v>
      </c>
      <c r="E11" s="6">
        <v>730</v>
      </c>
      <c r="F11" s="7">
        <v>105</v>
      </c>
    </row>
    <row r="12" spans="2:6" ht="45" customHeight="1">
      <c r="B12" s="4" t="s">
        <v>4</v>
      </c>
      <c r="C12" s="12" t="s">
        <v>24</v>
      </c>
      <c r="D12" s="6">
        <f t="shared" si="0"/>
        <v>33</v>
      </c>
      <c r="E12" s="6">
        <v>30</v>
      </c>
      <c r="F12" s="7">
        <v>3</v>
      </c>
    </row>
    <row r="13" spans="2:6" ht="54.75" customHeight="1">
      <c r="B13" s="4" t="s">
        <v>5</v>
      </c>
      <c r="C13" s="12" t="s">
        <v>25</v>
      </c>
      <c r="D13" s="6">
        <f t="shared" si="0"/>
        <v>2</v>
      </c>
      <c r="E13" s="6">
        <v>2</v>
      </c>
      <c r="F13" s="7">
        <v>0</v>
      </c>
    </row>
    <row r="14" spans="2:6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2041</v>
      </c>
      <c r="E15" s="6">
        <v>677</v>
      </c>
      <c r="F15" s="7">
        <v>1364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10</v>
      </c>
      <c r="E16" s="6">
        <v>10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322</v>
      </c>
      <c r="E17" s="6">
        <v>102</v>
      </c>
      <c r="F17" s="7">
        <v>220</v>
      </c>
    </row>
    <row r="18" spans="2:6" ht="15">
      <c r="B18" s="4" t="s">
        <v>10</v>
      </c>
      <c r="C18" s="12" t="s">
        <v>30</v>
      </c>
      <c r="D18" s="6">
        <f t="shared" si="1"/>
        <v>39</v>
      </c>
      <c r="E18" s="6">
        <v>37</v>
      </c>
      <c r="F18" s="7">
        <v>2</v>
      </c>
    </row>
    <row r="19" spans="2:6" ht="15">
      <c r="B19" s="4" t="s">
        <v>11</v>
      </c>
      <c r="C19" s="12" t="s">
        <v>31</v>
      </c>
      <c r="D19" s="6">
        <f t="shared" si="1"/>
        <v>66</v>
      </c>
      <c r="E19" s="6">
        <v>38</v>
      </c>
      <c r="F19" s="7">
        <v>28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11</v>
      </c>
      <c r="E21" s="30">
        <v>7</v>
      </c>
      <c r="F21" s="31">
        <v>4</v>
      </c>
    </row>
    <row r="22" spans="2:6" ht="40.5" customHeight="1">
      <c r="B22" s="4" t="s">
        <v>14</v>
      </c>
      <c r="C22" s="12" t="s">
        <v>34</v>
      </c>
      <c r="D22" s="6">
        <f t="shared" si="1"/>
        <v>37</v>
      </c>
      <c r="E22" s="30">
        <v>29</v>
      </c>
      <c r="F22" s="31">
        <v>8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162</v>
      </c>
      <c r="E24" s="6">
        <v>156</v>
      </c>
      <c r="F24" s="7">
        <v>6</v>
      </c>
    </row>
    <row r="25" spans="2:6" ht="40.5" customHeight="1">
      <c r="B25" s="4" t="s">
        <v>17</v>
      </c>
      <c r="C25" s="12" t="s">
        <v>36</v>
      </c>
      <c r="D25" s="6">
        <f t="shared" si="1"/>
        <v>57</v>
      </c>
      <c r="E25" s="6">
        <v>53</v>
      </c>
      <c r="F25" s="7">
        <v>4</v>
      </c>
    </row>
    <row r="26" spans="2:6" ht="15">
      <c r="B26" s="4" t="s">
        <v>18</v>
      </c>
      <c r="C26" s="12" t="s">
        <v>37</v>
      </c>
      <c r="D26" s="6">
        <f t="shared" si="1"/>
        <v>29</v>
      </c>
      <c r="E26" s="6">
        <v>15</v>
      </c>
      <c r="F26" s="7">
        <v>14</v>
      </c>
    </row>
    <row r="27" spans="2:6" ht="15">
      <c r="B27" s="4" t="s">
        <v>19</v>
      </c>
      <c r="C27" s="12" t="s">
        <v>38</v>
      </c>
      <c r="D27" s="6">
        <f t="shared" si="1"/>
        <v>197</v>
      </c>
      <c r="E27" s="6">
        <v>111</v>
      </c>
      <c r="F27" s="7">
        <v>86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58</v>
      </c>
      <c r="C2" s="32"/>
      <c r="D2" s="32"/>
      <c r="E2" s="32"/>
      <c r="F2" s="32"/>
      <c r="G2" s="1"/>
    </row>
    <row r="3" spans="2:7" ht="15">
      <c r="B3" s="32" t="s">
        <v>75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22350</v>
      </c>
      <c r="E8" s="22">
        <f>SUM(E10:E28)</f>
        <v>9752</v>
      </c>
      <c r="F8" s="23">
        <f>SUM(F10:F28)</f>
        <v>12598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10</v>
      </c>
      <c r="E10" s="6">
        <v>8</v>
      </c>
      <c r="F10" s="7">
        <v>2</v>
      </c>
    </row>
    <row r="11" spans="2:6" ht="20.25" customHeight="1">
      <c r="B11" s="4" t="s">
        <v>3</v>
      </c>
      <c r="C11" s="12" t="s">
        <v>22</v>
      </c>
      <c r="D11" s="6">
        <f t="shared" si="0"/>
        <v>3759</v>
      </c>
      <c r="E11" s="6">
        <v>2891</v>
      </c>
      <c r="F11" s="7">
        <v>868</v>
      </c>
    </row>
    <row r="12" spans="2:6" ht="45" customHeight="1">
      <c r="B12" s="4" t="s">
        <v>4</v>
      </c>
      <c r="C12" s="12" t="s">
        <v>24</v>
      </c>
      <c r="D12" s="6">
        <f t="shared" si="0"/>
        <v>302</v>
      </c>
      <c r="E12" s="6">
        <v>255</v>
      </c>
      <c r="F12" s="7">
        <v>47</v>
      </c>
    </row>
    <row r="13" spans="2:6" ht="54.75" customHeight="1">
      <c r="B13" s="4" t="s">
        <v>5</v>
      </c>
      <c r="C13" s="12" t="s">
        <v>25</v>
      </c>
      <c r="D13" s="6">
        <f t="shared" si="0"/>
        <v>43</v>
      </c>
      <c r="E13" s="6">
        <v>37</v>
      </c>
      <c r="F13" s="7">
        <v>6</v>
      </c>
    </row>
    <row r="14" spans="2:6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13254</v>
      </c>
      <c r="E15" s="6">
        <v>3763</v>
      </c>
      <c r="F15" s="7">
        <v>9491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34</v>
      </c>
      <c r="E16" s="6">
        <v>29</v>
      </c>
      <c r="F16" s="7">
        <v>5</v>
      </c>
    </row>
    <row r="17" spans="2:6" ht="40.5" customHeight="1">
      <c r="B17" s="4" t="s">
        <v>9</v>
      </c>
      <c r="C17" s="12" t="s">
        <v>29</v>
      </c>
      <c r="D17" s="6">
        <f t="shared" si="1"/>
        <v>1863</v>
      </c>
      <c r="E17" s="6">
        <v>663</v>
      </c>
      <c r="F17" s="7">
        <v>1200</v>
      </c>
    </row>
    <row r="18" spans="2:6" ht="15">
      <c r="B18" s="4" t="s">
        <v>10</v>
      </c>
      <c r="C18" s="12" t="s">
        <v>30</v>
      </c>
      <c r="D18" s="6">
        <f t="shared" si="1"/>
        <v>148</v>
      </c>
      <c r="E18" s="6">
        <v>137</v>
      </c>
      <c r="F18" s="7">
        <v>11</v>
      </c>
    </row>
    <row r="19" spans="2:6" ht="15">
      <c r="B19" s="4" t="s">
        <v>11</v>
      </c>
      <c r="C19" s="12" t="s">
        <v>31</v>
      </c>
      <c r="D19" s="6">
        <f t="shared" si="1"/>
        <v>429</v>
      </c>
      <c r="E19" s="6">
        <v>190</v>
      </c>
      <c r="F19" s="7">
        <v>239</v>
      </c>
    </row>
    <row r="20" spans="2:6" ht="15">
      <c r="B20" s="4" t="s">
        <v>12</v>
      </c>
      <c r="C20" s="12" t="s">
        <v>32</v>
      </c>
      <c r="D20" s="6">
        <f t="shared" si="1"/>
        <v>2</v>
      </c>
      <c r="E20" s="6">
        <v>2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38</v>
      </c>
      <c r="E21" s="6">
        <v>32</v>
      </c>
      <c r="F21" s="7">
        <v>6</v>
      </c>
    </row>
    <row r="22" spans="2:6" ht="40.5" customHeight="1">
      <c r="B22" s="4" t="s">
        <v>14</v>
      </c>
      <c r="C22" s="12" t="s">
        <v>34</v>
      </c>
      <c r="D22" s="6">
        <f t="shared" si="1"/>
        <v>150</v>
      </c>
      <c r="E22" s="6">
        <v>112</v>
      </c>
      <c r="F22" s="7">
        <v>38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588</v>
      </c>
      <c r="E24" s="6">
        <v>477</v>
      </c>
      <c r="F24" s="7">
        <v>111</v>
      </c>
    </row>
    <row r="25" spans="2:6" ht="40.5" customHeight="1">
      <c r="B25" s="4" t="s">
        <v>17</v>
      </c>
      <c r="C25" s="12" t="s">
        <v>36</v>
      </c>
      <c r="D25" s="6">
        <f t="shared" si="1"/>
        <v>217</v>
      </c>
      <c r="E25" s="6">
        <v>189</v>
      </c>
      <c r="F25" s="7">
        <v>28</v>
      </c>
    </row>
    <row r="26" spans="2:6" ht="15">
      <c r="B26" s="4" t="s">
        <v>18</v>
      </c>
      <c r="C26" s="12" t="s">
        <v>37</v>
      </c>
      <c r="D26" s="6">
        <f t="shared" si="1"/>
        <v>140</v>
      </c>
      <c r="E26" s="6">
        <v>102</v>
      </c>
      <c r="F26" s="7">
        <v>38</v>
      </c>
    </row>
    <row r="27" spans="2:6" ht="15">
      <c r="B27" s="4" t="s">
        <v>19</v>
      </c>
      <c r="C27" s="12" t="s">
        <v>38</v>
      </c>
      <c r="D27" s="6">
        <f t="shared" si="1"/>
        <v>1366</v>
      </c>
      <c r="E27" s="6">
        <v>859</v>
      </c>
      <c r="F27" s="7">
        <v>507</v>
      </c>
    </row>
    <row r="28" spans="2:6" ht="30">
      <c r="B28" s="8" t="s">
        <v>20</v>
      </c>
      <c r="C28" s="13" t="s">
        <v>39</v>
      </c>
      <c r="D28" s="9">
        <f t="shared" si="1"/>
        <v>4</v>
      </c>
      <c r="E28" s="9">
        <v>3</v>
      </c>
      <c r="F28" s="10">
        <v>1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59</v>
      </c>
      <c r="C2" s="32"/>
      <c r="D2" s="32"/>
      <c r="E2" s="32"/>
      <c r="F2" s="32"/>
      <c r="G2" s="1"/>
    </row>
    <row r="3" spans="2:7" ht="15">
      <c r="B3" s="32" t="s">
        <v>76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8019</v>
      </c>
      <c r="E8" s="22">
        <f>SUM(E10:E28)</f>
        <v>2997</v>
      </c>
      <c r="F8" s="23">
        <f>SUM(F10:F28)</f>
        <v>5022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</v>
      </c>
      <c r="E10" s="6">
        <v>1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660</v>
      </c>
      <c r="E11" s="6">
        <v>385</v>
      </c>
      <c r="F11" s="7">
        <v>275</v>
      </c>
    </row>
    <row r="12" spans="2:6" ht="45" customHeight="1">
      <c r="B12" s="4" t="s">
        <v>4</v>
      </c>
      <c r="C12" s="12" t="s">
        <v>24</v>
      </c>
      <c r="D12" s="6">
        <f t="shared" si="0"/>
        <v>43</v>
      </c>
      <c r="E12" s="6">
        <v>38</v>
      </c>
      <c r="F12" s="7">
        <v>5</v>
      </c>
    </row>
    <row r="13" spans="2:6" ht="54.75" customHeight="1">
      <c r="B13" s="4" t="s">
        <v>5</v>
      </c>
      <c r="C13" s="12" t="s">
        <v>25</v>
      </c>
      <c r="D13" s="6">
        <f t="shared" si="0"/>
        <v>34</v>
      </c>
      <c r="E13" s="6">
        <v>23</v>
      </c>
      <c r="F13" s="7">
        <v>11</v>
      </c>
    </row>
    <row r="14" spans="2:6" ht="15">
      <c r="B14" s="4" t="s">
        <v>6</v>
      </c>
      <c r="C14" s="12" t="s">
        <v>26</v>
      </c>
      <c r="D14" s="6">
        <f t="shared" si="0"/>
        <v>7</v>
      </c>
      <c r="E14" s="6">
        <v>7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4360</v>
      </c>
      <c r="E15" s="6">
        <v>1192</v>
      </c>
      <c r="F15" s="7">
        <v>3168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47</v>
      </c>
      <c r="E16" s="6">
        <v>45</v>
      </c>
      <c r="F16" s="7">
        <v>2</v>
      </c>
    </row>
    <row r="17" spans="2:6" ht="40.5" customHeight="1">
      <c r="B17" s="4" t="s">
        <v>9</v>
      </c>
      <c r="C17" s="12" t="s">
        <v>29</v>
      </c>
      <c r="D17" s="6">
        <f t="shared" si="1"/>
        <v>1515</v>
      </c>
      <c r="E17" s="6">
        <v>596</v>
      </c>
      <c r="F17" s="7">
        <v>919</v>
      </c>
    </row>
    <row r="18" spans="2:6" ht="15">
      <c r="B18" s="4" t="s">
        <v>10</v>
      </c>
      <c r="C18" s="12" t="s">
        <v>30</v>
      </c>
      <c r="D18" s="6">
        <f t="shared" si="1"/>
        <v>97</v>
      </c>
      <c r="E18" s="6">
        <v>87</v>
      </c>
      <c r="F18" s="7">
        <v>10</v>
      </c>
    </row>
    <row r="19" spans="2:6" ht="15">
      <c r="B19" s="4" t="s">
        <v>11</v>
      </c>
      <c r="C19" s="12" t="s">
        <v>31</v>
      </c>
      <c r="D19" s="6">
        <f t="shared" si="1"/>
        <v>166</v>
      </c>
      <c r="E19" s="6">
        <v>38</v>
      </c>
      <c r="F19" s="7">
        <v>128</v>
      </c>
    </row>
    <row r="20" spans="2:6" ht="15">
      <c r="B20" s="4" t="s">
        <v>12</v>
      </c>
      <c r="C20" s="12" t="s">
        <v>32</v>
      </c>
      <c r="D20" s="6">
        <f t="shared" si="1"/>
        <v>6</v>
      </c>
      <c r="E20" s="6">
        <v>6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15</v>
      </c>
      <c r="E21" s="6">
        <v>12</v>
      </c>
      <c r="F21" s="7">
        <v>3</v>
      </c>
    </row>
    <row r="22" spans="2:6" ht="40.5" customHeight="1">
      <c r="B22" s="4" t="s">
        <v>14</v>
      </c>
      <c r="C22" s="12" t="s">
        <v>34</v>
      </c>
      <c r="D22" s="6">
        <f t="shared" si="1"/>
        <v>79</v>
      </c>
      <c r="E22" s="6">
        <v>53</v>
      </c>
      <c r="F22" s="7">
        <v>26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124</v>
      </c>
      <c r="E24" s="6">
        <v>112</v>
      </c>
      <c r="F24" s="7">
        <v>12</v>
      </c>
    </row>
    <row r="25" spans="2:6" ht="40.5" customHeight="1">
      <c r="B25" s="4" t="s">
        <v>17</v>
      </c>
      <c r="C25" s="12" t="s">
        <v>36</v>
      </c>
      <c r="D25" s="6">
        <f t="shared" si="1"/>
        <v>81</v>
      </c>
      <c r="E25" s="6">
        <v>71</v>
      </c>
      <c r="F25" s="7">
        <v>10</v>
      </c>
    </row>
    <row r="26" spans="2:6" ht="15">
      <c r="B26" s="4" t="s">
        <v>18</v>
      </c>
      <c r="C26" s="12" t="s">
        <v>37</v>
      </c>
      <c r="D26" s="6">
        <f t="shared" si="1"/>
        <v>108</v>
      </c>
      <c r="E26" s="6">
        <v>62</v>
      </c>
      <c r="F26" s="7">
        <v>46</v>
      </c>
    </row>
    <row r="27" spans="2:6" ht="15">
      <c r="B27" s="4" t="s">
        <v>19</v>
      </c>
      <c r="C27" s="12" t="s">
        <v>38</v>
      </c>
      <c r="D27" s="6">
        <f t="shared" si="1"/>
        <v>674</v>
      </c>
      <c r="E27" s="6">
        <v>267</v>
      </c>
      <c r="F27" s="7">
        <v>407</v>
      </c>
    </row>
    <row r="28" spans="2:6" ht="30">
      <c r="B28" s="8" t="s">
        <v>20</v>
      </c>
      <c r="C28" s="13" t="s">
        <v>39</v>
      </c>
      <c r="D28" s="9">
        <f t="shared" si="1"/>
        <v>2</v>
      </c>
      <c r="E28" s="9">
        <v>2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60</v>
      </c>
      <c r="C2" s="32"/>
      <c r="D2" s="32"/>
      <c r="E2" s="32"/>
      <c r="F2" s="32"/>
      <c r="G2" s="1"/>
    </row>
    <row r="3" spans="2:7" ht="15">
      <c r="B3" s="32" t="s">
        <v>77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2591</v>
      </c>
      <c r="E8" s="22">
        <f>SUM(E10:E28)</f>
        <v>1332</v>
      </c>
      <c r="F8" s="23">
        <f>SUM(F10:F28)</f>
        <v>1259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</v>
      </c>
      <c r="E10" s="6">
        <v>0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706</v>
      </c>
      <c r="E11" s="6">
        <v>573</v>
      </c>
      <c r="F11" s="7">
        <v>133</v>
      </c>
    </row>
    <row r="12" spans="2:6" ht="45" customHeight="1">
      <c r="B12" s="4" t="s">
        <v>4</v>
      </c>
      <c r="C12" s="12" t="s">
        <v>24</v>
      </c>
      <c r="D12" s="6">
        <f t="shared" si="0"/>
        <v>14</v>
      </c>
      <c r="E12" s="6">
        <v>13</v>
      </c>
      <c r="F12" s="7">
        <v>1</v>
      </c>
    </row>
    <row r="13" spans="2:6" ht="54.75" customHeight="1">
      <c r="B13" s="4" t="s">
        <v>5</v>
      </c>
      <c r="C13" s="12" t="s">
        <v>25</v>
      </c>
      <c r="D13" s="6">
        <f t="shared" si="0"/>
        <v>2</v>
      </c>
      <c r="E13" s="6">
        <v>2</v>
      </c>
      <c r="F13" s="7">
        <v>0</v>
      </c>
    </row>
    <row r="14" spans="2:6" ht="15">
      <c r="B14" s="4" t="s">
        <v>6</v>
      </c>
      <c r="C14" s="12" t="s">
        <v>26</v>
      </c>
      <c r="D14" s="6">
        <f t="shared" si="0"/>
        <v>2</v>
      </c>
      <c r="E14" s="6">
        <v>1</v>
      </c>
      <c r="F14" s="7">
        <v>1</v>
      </c>
    </row>
    <row r="15" spans="2:6" ht="54.75" customHeight="1">
      <c r="B15" s="4" t="s">
        <v>7</v>
      </c>
      <c r="C15" s="12" t="s">
        <v>27</v>
      </c>
      <c r="D15" s="6">
        <f t="shared" si="0"/>
        <v>1208</v>
      </c>
      <c r="E15" s="6">
        <v>367</v>
      </c>
      <c r="F15" s="7">
        <v>841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5</v>
      </c>
      <c r="E16" s="6">
        <v>5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245</v>
      </c>
      <c r="E17" s="6">
        <v>61</v>
      </c>
      <c r="F17" s="7">
        <v>184</v>
      </c>
    </row>
    <row r="18" spans="2:6" ht="15">
      <c r="B18" s="4" t="s">
        <v>10</v>
      </c>
      <c r="C18" s="12" t="s">
        <v>30</v>
      </c>
      <c r="D18" s="6">
        <f t="shared" si="1"/>
        <v>28</v>
      </c>
      <c r="E18" s="6">
        <v>28</v>
      </c>
      <c r="F18" s="7">
        <v>0</v>
      </c>
    </row>
    <row r="19" spans="2:6" ht="15">
      <c r="B19" s="4" t="s">
        <v>11</v>
      </c>
      <c r="C19" s="12" t="s">
        <v>31</v>
      </c>
      <c r="D19" s="6">
        <f t="shared" si="1"/>
        <v>21</v>
      </c>
      <c r="E19" s="6">
        <v>14</v>
      </c>
      <c r="F19" s="7">
        <v>7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6</v>
      </c>
      <c r="E21" s="6">
        <v>5</v>
      </c>
      <c r="F21" s="7">
        <v>1</v>
      </c>
    </row>
    <row r="22" spans="2:6" ht="40.5" customHeight="1">
      <c r="B22" s="4" t="s">
        <v>14</v>
      </c>
      <c r="C22" s="12" t="s">
        <v>34</v>
      </c>
      <c r="D22" s="6">
        <f t="shared" si="1"/>
        <v>5</v>
      </c>
      <c r="E22" s="6">
        <v>3</v>
      </c>
      <c r="F22" s="7">
        <v>2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147</v>
      </c>
      <c r="E24" s="6">
        <v>126</v>
      </c>
      <c r="F24" s="7">
        <v>21</v>
      </c>
    </row>
    <row r="25" spans="2:6" ht="40.5" customHeight="1">
      <c r="B25" s="4" t="s">
        <v>17</v>
      </c>
      <c r="C25" s="12" t="s">
        <v>36</v>
      </c>
      <c r="D25" s="6">
        <f t="shared" si="1"/>
        <v>29</v>
      </c>
      <c r="E25" s="6">
        <v>25</v>
      </c>
      <c r="F25" s="7">
        <v>4</v>
      </c>
    </row>
    <row r="26" spans="2:6" ht="15">
      <c r="B26" s="4" t="s">
        <v>18</v>
      </c>
      <c r="C26" s="12" t="s">
        <v>37</v>
      </c>
      <c r="D26" s="6">
        <f t="shared" si="1"/>
        <v>40</v>
      </c>
      <c r="E26" s="6">
        <v>30</v>
      </c>
      <c r="F26" s="7">
        <v>10</v>
      </c>
    </row>
    <row r="27" spans="2:6" ht="15">
      <c r="B27" s="4" t="s">
        <v>19</v>
      </c>
      <c r="C27" s="12" t="s">
        <v>38</v>
      </c>
      <c r="D27" s="6">
        <f t="shared" si="1"/>
        <v>131</v>
      </c>
      <c r="E27" s="6">
        <v>78</v>
      </c>
      <c r="F27" s="7">
        <v>53</v>
      </c>
    </row>
    <row r="28" spans="2:6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44</v>
      </c>
      <c r="C2" s="32"/>
      <c r="D2" s="32"/>
      <c r="E2" s="32"/>
      <c r="F2" s="32"/>
      <c r="G2" s="1"/>
    </row>
    <row r="3" spans="2:7" ht="15">
      <c r="B3" s="32" t="s">
        <v>61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19539</v>
      </c>
      <c r="E8" s="22">
        <f>SUM(E10:E28)</f>
        <v>8996</v>
      </c>
      <c r="F8" s="23">
        <f>SUM(F10:F28)</f>
        <v>10543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2</v>
      </c>
      <c r="E10" s="6">
        <v>2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2058</v>
      </c>
      <c r="E11" s="6">
        <v>1400</v>
      </c>
      <c r="F11" s="7">
        <v>658</v>
      </c>
    </row>
    <row r="12" spans="2:6" ht="45" customHeight="1">
      <c r="B12" s="4" t="s">
        <v>4</v>
      </c>
      <c r="C12" s="12" t="s">
        <v>24</v>
      </c>
      <c r="D12" s="6">
        <f t="shared" si="0"/>
        <v>227</v>
      </c>
      <c r="E12" s="6">
        <v>185</v>
      </c>
      <c r="F12" s="7">
        <v>42</v>
      </c>
    </row>
    <row r="13" spans="2:6" ht="54.75" customHeight="1">
      <c r="B13" s="4" t="s">
        <v>5</v>
      </c>
      <c r="C13" s="12" t="s">
        <v>25</v>
      </c>
      <c r="D13" s="6">
        <f t="shared" si="0"/>
        <v>60</v>
      </c>
      <c r="E13" s="6">
        <v>38</v>
      </c>
      <c r="F13" s="7">
        <v>22</v>
      </c>
    </row>
    <row r="14" spans="2:6" ht="15">
      <c r="B14" s="4" t="s">
        <v>6</v>
      </c>
      <c r="C14" s="12" t="s">
        <v>26</v>
      </c>
      <c r="D14" s="6">
        <f t="shared" si="0"/>
        <v>3</v>
      </c>
      <c r="E14" s="6">
        <v>3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12111</v>
      </c>
      <c r="E15" s="6">
        <v>4392</v>
      </c>
      <c r="F15" s="7">
        <v>7719</v>
      </c>
    </row>
    <row r="16" spans="2:6" ht="15">
      <c r="B16" s="4" t="s">
        <v>8</v>
      </c>
      <c r="C16" s="12" t="s">
        <v>28</v>
      </c>
      <c r="D16" s="6">
        <f>E16+F16</f>
        <v>30</v>
      </c>
      <c r="E16" s="6">
        <v>26</v>
      </c>
      <c r="F16" s="7">
        <v>4</v>
      </c>
    </row>
    <row r="17" spans="2:6" ht="40.5" customHeight="1">
      <c r="B17" s="4" t="s">
        <v>9</v>
      </c>
      <c r="C17" s="12" t="s">
        <v>29</v>
      </c>
      <c r="D17" s="6">
        <f>E17+F17</f>
        <v>1308</v>
      </c>
      <c r="E17" s="6">
        <v>528</v>
      </c>
      <c r="F17" s="7">
        <v>780</v>
      </c>
    </row>
    <row r="18" spans="2:6" ht="15">
      <c r="B18" s="4" t="s">
        <v>10</v>
      </c>
      <c r="C18" s="12" t="s">
        <v>30</v>
      </c>
      <c r="D18" s="6">
        <f>E18+F18</f>
        <v>218</v>
      </c>
      <c r="E18" s="6">
        <v>188</v>
      </c>
      <c r="F18" s="7">
        <v>30</v>
      </c>
    </row>
    <row r="19" spans="2:6" ht="15">
      <c r="B19" s="4" t="s">
        <v>11</v>
      </c>
      <c r="C19" s="12" t="s">
        <v>31</v>
      </c>
      <c r="D19" s="6">
        <f>E19+F19</f>
        <v>407</v>
      </c>
      <c r="E19" s="6">
        <v>124</v>
      </c>
      <c r="F19" s="7">
        <v>283</v>
      </c>
    </row>
    <row r="20" spans="2:6" ht="15">
      <c r="B20" s="4" t="s">
        <v>12</v>
      </c>
      <c r="C20" s="12" t="s">
        <v>32</v>
      </c>
      <c r="D20" s="6"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aca="true" t="shared" si="1" ref="D21:D28">E21+F21</f>
        <v>61</v>
      </c>
      <c r="E21" s="6">
        <v>49</v>
      </c>
      <c r="F21" s="7">
        <v>12</v>
      </c>
    </row>
    <row r="22" spans="2:6" ht="40.5" customHeight="1">
      <c r="B22" s="4" t="s">
        <v>14</v>
      </c>
      <c r="C22" s="12" t="s">
        <v>34</v>
      </c>
      <c r="D22" s="6">
        <f t="shared" si="1"/>
        <v>164</v>
      </c>
      <c r="E22" s="6">
        <v>94</v>
      </c>
      <c r="F22" s="7">
        <v>70</v>
      </c>
    </row>
    <row r="23" spans="2:6" ht="54.75" customHeight="1">
      <c r="B23" s="4" t="s">
        <v>15</v>
      </c>
      <c r="C23" s="12" t="s">
        <v>43</v>
      </c>
      <c r="D23" s="6">
        <f t="shared" si="1"/>
        <v>1</v>
      </c>
      <c r="E23" s="6">
        <v>1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758</v>
      </c>
      <c r="E24" s="6">
        <v>668</v>
      </c>
      <c r="F24" s="7">
        <v>90</v>
      </c>
    </row>
    <row r="25" spans="2:6" ht="40.5" customHeight="1">
      <c r="B25" s="4" t="s">
        <v>17</v>
      </c>
      <c r="C25" s="12" t="s">
        <v>36</v>
      </c>
      <c r="D25" s="6">
        <f t="shared" si="1"/>
        <v>311</v>
      </c>
      <c r="E25" s="6">
        <v>253</v>
      </c>
      <c r="F25" s="7">
        <v>58</v>
      </c>
    </row>
    <row r="26" spans="2:6" ht="15">
      <c r="B26" s="4" t="s">
        <v>18</v>
      </c>
      <c r="C26" s="12" t="s">
        <v>37</v>
      </c>
      <c r="D26" s="6">
        <f t="shared" si="1"/>
        <v>133</v>
      </c>
      <c r="E26" s="6">
        <v>96</v>
      </c>
      <c r="F26" s="7">
        <v>37</v>
      </c>
    </row>
    <row r="27" spans="2:6" ht="15">
      <c r="B27" s="4" t="s">
        <v>19</v>
      </c>
      <c r="C27" s="12" t="s">
        <v>38</v>
      </c>
      <c r="D27" s="6">
        <f t="shared" si="1"/>
        <v>1676</v>
      </c>
      <c r="E27" s="6">
        <v>939</v>
      </c>
      <c r="F27" s="7">
        <v>737</v>
      </c>
    </row>
    <row r="28" spans="2:6" ht="30">
      <c r="B28" s="8" t="s">
        <v>20</v>
      </c>
      <c r="C28" s="13" t="s">
        <v>39</v>
      </c>
      <c r="D28" s="24">
        <f t="shared" si="1"/>
        <v>11</v>
      </c>
      <c r="E28" s="9">
        <v>10</v>
      </c>
      <c r="F28" s="10">
        <v>1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83</v>
      </c>
      <c r="C2" s="32"/>
      <c r="D2" s="32"/>
      <c r="E2" s="32"/>
      <c r="F2" s="32"/>
      <c r="G2" s="1"/>
    </row>
    <row r="3" spans="2:7" ht="15">
      <c r="B3" s="32" t="s">
        <v>84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12216</v>
      </c>
      <c r="E8" s="22">
        <f>SUM(E10:E28)</f>
        <v>8012</v>
      </c>
      <c r="F8" s="23">
        <f>SUM(F10:F28)</f>
        <v>4204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2041</v>
      </c>
      <c r="E11" s="6">
        <v>1698</v>
      </c>
      <c r="F11" s="7">
        <v>343</v>
      </c>
    </row>
    <row r="12" spans="2:6" ht="45" customHeight="1">
      <c r="B12" s="4" t="s">
        <v>4</v>
      </c>
      <c r="C12" s="12" t="s">
        <v>24</v>
      </c>
      <c r="D12" s="6">
        <f t="shared" si="0"/>
        <v>289</v>
      </c>
      <c r="E12" s="6">
        <v>268</v>
      </c>
      <c r="F12" s="7">
        <v>21</v>
      </c>
    </row>
    <row r="13" spans="2:6" ht="54.75" customHeight="1">
      <c r="B13" s="4" t="s">
        <v>5</v>
      </c>
      <c r="C13" s="12" t="s">
        <v>25</v>
      </c>
      <c r="D13" s="6">
        <f t="shared" si="0"/>
        <v>15</v>
      </c>
      <c r="E13" s="6">
        <v>12</v>
      </c>
      <c r="F13" s="7">
        <v>3</v>
      </c>
    </row>
    <row r="14" spans="2:6" ht="15">
      <c r="B14" s="4" t="s">
        <v>6</v>
      </c>
      <c r="C14" s="12" t="s">
        <v>26</v>
      </c>
      <c r="D14" s="6">
        <f t="shared" si="0"/>
        <v>10</v>
      </c>
      <c r="E14" s="6">
        <v>10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6803</v>
      </c>
      <c r="E15" s="6">
        <v>3714</v>
      </c>
      <c r="F15" s="7">
        <v>3089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263</v>
      </c>
      <c r="E16" s="6">
        <v>245</v>
      </c>
      <c r="F16" s="7">
        <v>18</v>
      </c>
    </row>
    <row r="17" spans="2:6" ht="40.5" customHeight="1">
      <c r="B17" s="4" t="s">
        <v>9</v>
      </c>
      <c r="C17" s="12" t="s">
        <v>29</v>
      </c>
      <c r="D17" s="6">
        <f t="shared" si="1"/>
        <v>590</v>
      </c>
      <c r="E17" s="6">
        <v>289</v>
      </c>
      <c r="F17" s="7">
        <v>301</v>
      </c>
    </row>
    <row r="18" spans="2:6" ht="15">
      <c r="B18" s="4" t="s">
        <v>10</v>
      </c>
      <c r="C18" s="12" t="s">
        <v>30</v>
      </c>
      <c r="D18" s="6">
        <f t="shared" si="1"/>
        <v>55</v>
      </c>
      <c r="E18" s="6">
        <v>54</v>
      </c>
      <c r="F18" s="7">
        <v>1</v>
      </c>
    </row>
    <row r="19" spans="2:6" ht="15">
      <c r="B19" s="4" t="s">
        <v>11</v>
      </c>
      <c r="C19" s="12" t="s">
        <v>31</v>
      </c>
      <c r="D19" s="6">
        <f t="shared" si="1"/>
        <v>138</v>
      </c>
      <c r="E19" s="6">
        <v>59</v>
      </c>
      <c r="F19" s="7">
        <v>79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28</v>
      </c>
      <c r="E21" s="6">
        <v>24</v>
      </c>
      <c r="F21" s="7">
        <v>4</v>
      </c>
    </row>
    <row r="22" spans="2:6" ht="40.5" customHeight="1">
      <c r="B22" s="4" t="s">
        <v>14</v>
      </c>
      <c r="C22" s="12" t="s">
        <v>34</v>
      </c>
      <c r="D22" s="6">
        <f t="shared" si="1"/>
        <v>538</v>
      </c>
      <c r="E22" s="6">
        <v>498</v>
      </c>
      <c r="F22" s="7">
        <v>40</v>
      </c>
    </row>
    <row r="23" spans="2:6" ht="54.75" customHeight="1">
      <c r="B23" s="4" t="s">
        <v>15</v>
      </c>
      <c r="C23" s="12" t="s">
        <v>43</v>
      </c>
      <c r="D23" s="6">
        <f t="shared" si="1"/>
        <v>2</v>
      </c>
      <c r="E23" s="6">
        <v>2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326</v>
      </c>
      <c r="E24" s="6">
        <v>302</v>
      </c>
      <c r="F24" s="7">
        <v>24</v>
      </c>
    </row>
    <row r="25" spans="2:6" ht="40.5" customHeight="1">
      <c r="B25" s="4" t="s">
        <v>17</v>
      </c>
      <c r="C25" s="12" t="s">
        <v>36</v>
      </c>
      <c r="D25" s="6">
        <f t="shared" si="1"/>
        <v>104</v>
      </c>
      <c r="E25" s="6">
        <v>94</v>
      </c>
      <c r="F25" s="7">
        <v>10</v>
      </c>
    </row>
    <row r="26" spans="2:6" ht="15">
      <c r="B26" s="4" t="s">
        <v>18</v>
      </c>
      <c r="C26" s="12" t="s">
        <v>37</v>
      </c>
      <c r="D26" s="6">
        <f t="shared" si="1"/>
        <v>97</v>
      </c>
      <c r="E26" s="6">
        <v>81</v>
      </c>
      <c r="F26" s="7">
        <v>16</v>
      </c>
    </row>
    <row r="27" spans="2:6" ht="15">
      <c r="B27" s="4" t="s">
        <v>19</v>
      </c>
      <c r="C27" s="12" t="s">
        <v>38</v>
      </c>
      <c r="D27" s="6">
        <f t="shared" si="1"/>
        <v>917</v>
      </c>
      <c r="E27" s="6">
        <v>662</v>
      </c>
      <c r="F27" s="7">
        <v>255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85</v>
      </c>
      <c r="C2" s="32"/>
      <c r="D2" s="32"/>
      <c r="E2" s="32"/>
      <c r="F2" s="32"/>
      <c r="G2" s="1"/>
    </row>
    <row r="3" spans="2:7" ht="15">
      <c r="B3" s="32" t="s">
        <v>86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27606</v>
      </c>
      <c r="E8" s="22">
        <f>SUM(E10:E28)</f>
        <v>11480</v>
      </c>
      <c r="F8" s="23">
        <f>SUM(F10:F28)</f>
        <v>16126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3</v>
      </c>
      <c r="E10" s="6">
        <v>2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12629</v>
      </c>
      <c r="E11" s="6">
        <v>4423</v>
      </c>
      <c r="F11" s="7">
        <v>8206</v>
      </c>
    </row>
    <row r="12" spans="2:6" ht="45" customHeight="1">
      <c r="B12" s="4" t="s">
        <v>4</v>
      </c>
      <c r="C12" s="12" t="s">
        <v>24</v>
      </c>
      <c r="D12" s="6">
        <f t="shared" si="0"/>
        <v>403</v>
      </c>
      <c r="E12" s="6">
        <v>344</v>
      </c>
      <c r="F12" s="7">
        <v>59</v>
      </c>
    </row>
    <row r="13" spans="2:6" ht="54.75" customHeight="1">
      <c r="B13" s="4" t="s">
        <v>5</v>
      </c>
      <c r="C13" s="12" t="s">
        <v>25</v>
      </c>
      <c r="D13" s="6">
        <f t="shared" si="0"/>
        <v>31</v>
      </c>
      <c r="E13" s="6">
        <v>26</v>
      </c>
      <c r="F13" s="7">
        <v>5</v>
      </c>
    </row>
    <row r="14" spans="2:6" ht="15">
      <c r="B14" s="4" t="s">
        <v>6</v>
      </c>
      <c r="C14" s="12" t="s">
        <v>26</v>
      </c>
      <c r="D14" s="6">
        <f t="shared" si="0"/>
        <v>9</v>
      </c>
      <c r="E14" s="6">
        <v>7</v>
      </c>
      <c r="F14" s="7">
        <v>2</v>
      </c>
    </row>
    <row r="15" spans="2:6" ht="54.75" customHeight="1">
      <c r="B15" s="4" t="s">
        <v>7</v>
      </c>
      <c r="C15" s="12" t="s">
        <v>27</v>
      </c>
      <c r="D15" s="6">
        <f t="shared" si="0"/>
        <v>9886</v>
      </c>
      <c r="E15" s="6">
        <v>3673</v>
      </c>
      <c r="F15" s="7">
        <v>6213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167</v>
      </c>
      <c r="E16" s="6">
        <v>153</v>
      </c>
      <c r="F16" s="7">
        <v>14</v>
      </c>
    </row>
    <row r="17" spans="2:6" ht="40.5" customHeight="1">
      <c r="B17" s="4" t="s">
        <v>9</v>
      </c>
      <c r="C17" s="12" t="s">
        <v>29</v>
      </c>
      <c r="D17" s="6">
        <f t="shared" si="1"/>
        <v>1483</v>
      </c>
      <c r="E17" s="6">
        <v>548</v>
      </c>
      <c r="F17" s="7">
        <v>935</v>
      </c>
    </row>
    <row r="18" spans="2:6" ht="15">
      <c r="B18" s="4" t="s">
        <v>10</v>
      </c>
      <c r="C18" s="12" t="s">
        <v>30</v>
      </c>
      <c r="D18" s="6">
        <f t="shared" si="1"/>
        <v>70</v>
      </c>
      <c r="E18" s="6">
        <v>58</v>
      </c>
      <c r="F18" s="7">
        <v>12</v>
      </c>
    </row>
    <row r="19" spans="2:6" ht="15">
      <c r="B19" s="4" t="s">
        <v>11</v>
      </c>
      <c r="C19" s="12" t="s">
        <v>31</v>
      </c>
      <c r="D19" s="6">
        <f t="shared" si="1"/>
        <v>262</v>
      </c>
      <c r="E19" s="6">
        <v>103</v>
      </c>
      <c r="F19" s="7">
        <v>159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36</v>
      </c>
      <c r="E21" s="6">
        <v>30</v>
      </c>
      <c r="F21" s="7">
        <v>6</v>
      </c>
    </row>
    <row r="22" spans="2:6" ht="40.5" customHeight="1">
      <c r="B22" s="4" t="s">
        <v>14</v>
      </c>
      <c r="C22" s="12" t="s">
        <v>34</v>
      </c>
      <c r="D22" s="6">
        <f t="shared" si="1"/>
        <v>457</v>
      </c>
      <c r="E22" s="6">
        <v>407</v>
      </c>
      <c r="F22" s="7">
        <v>50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508</v>
      </c>
      <c r="E24" s="6">
        <v>477</v>
      </c>
      <c r="F24" s="7">
        <v>31</v>
      </c>
    </row>
    <row r="25" spans="2:6" ht="40.5" customHeight="1">
      <c r="B25" s="4" t="s">
        <v>17</v>
      </c>
      <c r="C25" s="12" t="s">
        <v>36</v>
      </c>
      <c r="D25" s="6">
        <f t="shared" si="1"/>
        <v>193</v>
      </c>
      <c r="E25" s="6">
        <v>161</v>
      </c>
      <c r="F25" s="7">
        <v>32</v>
      </c>
    </row>
    <row r="26" spans="2:6" ht="15">
      <c r="B26" s="4" t="s">
        <v>18</v>
      </c>
      <c r="C26" s="12" t="s">
        <v>37</v>
      </c>
      <c r="D26" s="6">
        <f t="shared" si="1"/>
        <v>136</v>
      </c>
      <c r="E26" s="6">
        <v>98</v>
      </c>
      <c r="F26" s="7">
        <v>38</v>
      </c>
    </row>
    <row r="27" spans="2:6" ht="15">
      <c r="B27" s="4" t="s">
        <v>19</v>
      </c>
      <c r="C27" s="12" t="s">
        <v>38</v>
      </c>
      <c r="D27" s="6">
        <f t="shared" si="1"/>
        <v>1332</v>
      </c>
      <c r="E27" s="6">
        <v>969</v>
      </c>
      <c r="F27" s="7">
        <v>363</v>
      </c>
    </row>
    <row r="28" spans="2:6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Roman,標準"&amp;12III-79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87</v>
      </c>
      <c r="C2" s="32"/>
      <c r="D2" s="32"/>
      <c r="E2" s="32"/>
      <c r="F2" s="32"/>
      <c r="G2" s="1"/>
    </row>
    <row r="3" spans="2:7" ht="15">
      <c r="B3" s="32" t="s">
        <v>88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3707</v>
      </c>
      <c r="E8" s="22">
        <f>SUM(E10:E28)</f>
        <v>1518</v>
      </c>
      <c r="F8" s="23">
        <f>SUM(F10:F28)</f>
        <v>2189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291</v>
      </c>
      <c r="E11" s="6">
        <v>189</v>
      </c>
      <c r="F11" s="7">
        <v>102</v>
      </c>
    </row>
    <row r="12" spans="2:6" ht="45" customHeight="1">
      <c r="B12" s="4" t="s">
        <v>4</v>
      </c>
      <c r="C12" s="12" t="s">
        <v>24</v>
      </c>
      <c r="D12" s="6">
        <f t="shared" si="0"/>
        <v>60</v>
      </c>
      <c r="E12" s="6">
        <v>51</v>
      </c>
      <c r="F12" s="7">
        <v>9</v>
      </c>
    </row>
    <row r="13" spans="2:6" ht="54.75" customHeight="1">
      <c r="B13" s="4" t="s">
        <v>5</v>
      </c>
      <c r="C13" s="12" t="s">
        <v>25</v>
      </c>
      <c r="D13" s="6">
        <f t="shared" si="0"/>
        <v>5</v>
      </c>
      <c r="E13" s="6">
        <v>3</v>
      </c>
      <c r="F13" s="7">
        <v>2</v>
      </c>
    </row>
    <row r="14" spans="2:6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2544</v>
      </c>
      <c r="E15" s="6">
        <v>811</v>
      </c>
      <c r="F15" s="7">
        <v>1733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</v>
      </c>
      <c r="E16" s="6">
        <v>1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277</v>
      </c>
      <c r="E17" s="6">
        <v>74</v>
      </c>
      <c r="F17" s="7">
        <v>203</v>
      </c>
    </row>
    <row r="18" spans="2:6" ht="15">
      <c r="B18" s="4" t="s">
        <v>10</v>
      </c>
      <c r="C18" s="12" t="s">
        <v>30</v>
      </c>
      <c r="D18" s="6">
        <f t="shared" si="1"/>
        <v>34</v>
      </c>
      <c r="E18" s="6">
        <v>32</v>
      </c>
      <c r="F18" s="7">
        <v>2</v>
      </c>
    </row>
    <row r="19" spans="2:6" ht="15">
      <c r="B19" s="4" t="s">
        <v>11</v>
      </c>
      <c r="C19" s="12" t="s">
        <v>31</v>
      </c>
      <c r="D19" s="6">
        <f t="shared" si="1"/>
        <v>48</v>
      </c>
      <c r="E19" s="6">
        <v>30</v>
      </c>
      <c r="F19" s="7">
        <v>18</v>
      </c>
    </row>
    <row r="20" spans="2:6" ht="15">
      <c r="B20" s="4" t="s">
        <v>12</v>
      </c>
      <c r="C20" s="12" t="s">
        <v>32</v>
      </c>
      <c r="D20" s="6">
        <f t="shared" si="1"/>
        <v>1</v>
      </c>
      <c r="E20" s="6">
        <v>0</v>
      </c>
      <c r="F20" s="7">
        <v>1</v>
      </c>
    </row>
    <row r="21" spans="2:6" ht="45" customHeight="1">
      <c r="B21" s="4" t="s">
        <v>13</v>
      </c>
      <c r="C21" s="12" t="s">
        <v>33</v>
      </c>
      <c r="D21" s="6">
        <f t="shared" si="1"/>
        <v>7</v>
      </c>
      <c r="E21" s="6">
        <v>7</v>
      </c>
      <c r="F21" s="7">
        <v>0</v>
      </c>
    </row>
    <row r="22" spans="2:6" ht="40.5" customHeight="1">
      <c r="B22" s="4" t="s">
        <v>14</v>
      </c>
      <c r="C22" s="12" t="s">
        <v>34</v>
      </c>
      <c r="D22" s="6">
        <f t="shared" si="1"/>
        <v>16</v>
      </c>
      <c r="E22" s="6">
        <v>8</v>
      </c>
      <c r="F22" s="7">
        <v>8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152</v>
      </c>
      <c r="E24" s="6">
        <v>139</v>
      </c>
      <c r="F24" s="7">
        <v>13</v>
      </c>
    </row>
    <row r="25" spans="2:6" ht="40.5" customHeight="1">
      <c r="B25" s="4" t="s">
        <v>17</v>
      </c>
      <c r="C25" s="12" t="s">
        <v>36</v>
      </c>
      <c r="D25" s="6">
        <f t="shared" si="1"/>
        <v>19</v>
      </c>
      <c r="E25" s="6">
        <v>19</v>
      </c>
      <c r="F25" s="7">
        <v>0</v>
      </c>
    </row>
    <row r="26" spans="2:6" ht="15">
      <c r="B26" s="4" t="s">
        <v>18</v>
      </c>
      <c r="C26" s="12" t="s">
        <v>37</v>
      </c>
      <c r="D26" s="6">
        <f t="shared" si="1"/>
        <v>19</v>
      </c>
      <c r="E26" s="6">
        <v>13</v>
      </c>
      <c r="F26" s="7">
        <v>6</v>
      </c>
    </row>
    <row r="27" spans="2:6" ht="15">
      <c r="B27" s="4" t="s">
        <v>19</v>
      </c>
      <c r="C27" s="12" t="s">
        <v>38</v>
      </c>
      <c r="D27" s="6">
        <f t="shared" si="1"/>
        <v>233</v>
      </c>
      <c r="E27" s="6">
        <v>141</v>
      </c>
      <c r="F27" s="7">
        <v>92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89</v>
      </c>
      <c r="C2" s="32"/>
      <c r="D2" s="32"/>
      <c r="E2" s="32"/>
      <c r="F2" s="32"/>
      <c r="G2" s="1"/>
    </row>
    <row r="3" spans="2:7" ht="15">
      <c r="B3" s="32" t="s">
        <v>90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790</v>
      </c>
      <c r="E8" s="22">
        <f>SUM(E10:E28)</f>
        <v>374</v>
      </c>
      <c r="F8" s="23">
        <f>SUM(F10:F28)</f>
        <v>416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11</v>
      </c>
      <c r="E10" s="6">
        <v>10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119</v>
      </c>
      <c r="E11" s="6">
        <v>78</v>
      </c>
      <c r="F11" s="7">
        <v>41</v>
      </c>
    </row>
    <row r="12" spans="2:6" ht="45" customHeight="1">
      <c r="B12" s="4" t="s">
        <v>4</v>
      </c>
      <c r="C12" s="12" t="s">
        <v>24</v>
      </c>
      <c r="D12" s="6">
        <f t="shared" si="0"/>
        <v>11</v>
      </c>
      <c r="E12" s="6">
        <v>10</v>
      </c>
      <c r="F12" s="7">
        <v>1</v>
      </c>
    </row>
    <row r="13" spans="2:6" ht="54.75" customHeight="1">
      <c r="B13" s="4" t="s">
        <v>5</v>
      </c>
      <c r="C13" s="12" t="s">
        <v>25</v>
      </c>
      <c r="D13" s="6">
        <f t="shared" si="0"/>
        <v>0</v>
      </c>
      <c r="E13" s="6">
        <v>0</v>
      </c>
      <c r="F13" s="7">
        <v>0</v>
      </c>
    </row>
    <row r="14" spans="2:6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352</v>
      </c>
      <c r="E15" s="6">
        <v>125</v>
      </c>
      <c r="F15" s="7">
        <v>227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</v>
      </c>
      <c r="E16" s="6">
        <v>0</v>
      </c>
      <c r="F16" s="7">
        <v>1</v>
      </c>
    </row>
    <row r="17" spans="2:6" ht="40.5" customHeight="1">
      <c r="B17" s="4" t="s">
        <v>9</v>
      </c>
      <c r="C17" s="12" t="s">
        <v>29</v>
      </c>
      <c r="D17" s="6">
        <f t="shared" si="1"/>
        <v>172</v>
      </c>
      <c r="E17" s="6">
        <v>59</v>
      </c>
      <c r="F17" s="7">
        <v>113</v>
      </c>
    </row>
    <row r="18" spans="2:6" ht="15">
      <c r="B18" s="4" t="s">
        <v>10</v>
      </c>
      <c r="C18" s="12" t="s">
        <v>30</v>
      </c>
      <c r="D18" s="6">
        <f t="shared" si="1"/>
        <v>2</v>
      </c>
      <c r="E18" s="6">
        <v>2</v>
      </c>
      <c r="F18" s="7">
        <v>0</v>
      </c>
    </row>
    <row r="19" spans="2:6" ht="15">
      <c r="B19" s="4" t="s">
        <v>11</v>
      </c>
      <c r="C19" s="12" t="s">
        <v>31</v>
      </c>
      <c r="D19" s="6">
        <f t="shared" si="1"/>
        <v>4</v>
      </c>
      <c r="E19" s="6">
        <v>2</v>
      </c>
      <c r="F19" s="7">
        <v>2</v>
      </c>
    </row>
    <row r="20" spans="2:6" ht="15">
      <c r="B20" s="4" t="s">
        <v>12</v>
      </c>
      <c r="C20" s="12" t="s">
        <v>32</v>
      </c>
      <c r="D20" s="6">
        <f t="shared" si="1"/>
        <v>1</v>
      </c>
      <c r="E20" s="6">
        <v>1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0</v>
      </c>
      <c r="E21" s="6">
        <v>0</v>
      </c>
      <c r="F21" s="7">
        <v>0</v>
      </c>
    </row>
    <row r="22" spans="2:6" ht="40.5" customHeight="1">
      <c r="B22" s="4" t="s">
        <v>14</v>
      </c>
      <c r="C22" s="12" t="s">
        <v>34</v>
      </c>
      <c r="D22" s="6">
        <f t="shared" si="1"/>
        <v>8</v>
      </c>
      <c r="E22" s="6">
        <v>2</v>
      </c>
      <c r="F22" s="7">
        <v>6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29</v>
      </c>
      <c r="E24" s="6">
        <v>25</v>
      </c>
      <c r="F24" s="7">
        <v>4</v>
      </c>
    </row>
    <row r="25" spans="2:6" ht="40.5" customHeight="1">
      <c r="B25" s="4" t="s">
        <v>17</v>
      </c>
      <c r="C25" s="12" t="s">
        <v>36</v>
      </c>
      <c r="D25" s="6">
        <f t="shared" si="1"/>
        <v>13</v>
      </c>
      <c r="E25" s="6">
        <v>11</v>
      </c>
      <c r="F25" s="7">
        <v>2</v>
      </c>
    </row>
    <row r="26" spans="2:6" ht="15">
      <c r="B26" s="4" t="s">
        <v>18</v>
      </c>
      <c r="C26" s="12" t="s">
        <v>37</v>
      </c>
      <c r="D26" s="6">
        <f t="shared" si="1"/>
        <v>2</v>
      </c>
      <c r="E26" s="6">
        <v>1</v>
      </c>
      <c r="F26" s="7">
        <v>1</v>
      </c>
    </row>
    <row r="27" spans="2:6" ht="15">
      <c r="B27" s="4" t="s">
        <v>19</v>
      </c>
      <c r="C27" s="12" t="s">
        <v>38</v>
      </c>
      <c r="D27" s="6">
        <f t="shared" si="1"/>
        <v>65</v>
      </c>
      <c r="E27" s="6">
        <v>48</v>
      </c>
      <c r="F27" s="7">
        <v>17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91</v>
      </c>
      <c r="C2" s="32"/>
      <c r="D2" s="32"/>
      <c r="E2" s="32"/>
      <c r="F2" s="32"/>
      <c r="G2" s="1"/>
    </row>
    <row r="3" spans="2:7" ht="15">
      <c r="B3" s="32" t="s">
        <v>92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1902</v>
      </c>
      <c r="E8" s="22">
        <f>SUM(E10:E28)</f>
        <v>822</v>
      </c>
      <c r="F8" s="23">
        <f>SUM(F10:F28)</f>
        <v>1080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</v>
      </c>
      <c r="E10" s="6">
        <v>0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176</v>
      </c>
      <c r="E11" s="6">
        <v>114</v>
      </c>
      <c r="F11" s="7">
        <v>62</v>
      </c>
    </row>
    <row r="12" spans="2:6" ht="45" customHeight="1">
      <c r="B12" s="4" t="s">
        <v>4</v>
      </c>
      <c r="C12" s="12" t="s">
        <v>24</v>
      </c>
      <c r="D12" s="6">
        <f t="shared" si="0"/>
        <v>11</v>
      </c>
      <c r="E12" s="6">
        <v>10</v>
      </c>
      <c r="F12" s="7">
        <v>1</v>
      </c>
    </row>
    <row r="13" spans="2:6" ht="54.75" customHeight="1">
      <c r="B13" s="4" t="s">
        <v>5</v>
      </c>
      <c r="C13" s="12" t="s">
        <v>25</v>
      </c>
      <c r="D13" s="6">
        <f t="shared" si="0"/>
        <v>3</v>
      </c>
      <c r="E13" s="6">
        <v>2</v>
      </c>
      <c r="F13" s="7">
        <v>1</v>
      </c>
    </row>
    <row r="14" spans="2:6" ht="15">
      <c r="B14" s="4" t="s">
        <v>6</v>
      </c>
      <c r="C14" s="12" t="s">
        <v>26</v>
      </c>
      <c r="D14" s="6">
        <f t="shared" si="0"/>
        <v>0</v>
      </c>
      <c r="E14" s="6">
        <v>0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1170</v>
      </c>
      <c r="E15" s="6">
        <v>373</v>
      </c>
      <c r="F15" s="7">
        <v>797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4</v>
      </c>
      <c r="E16" s="6">
        <v>4</v>
      </c>
      <c r="F16" s="7">
        <v>0</v>
      </c>
    </row>
    <row r="17" spans="2:6" ht="40.5" customHeight="1">
      <c r="B17" s="4" t="s">
        <v>9</v>
      </c>
      <c r="C17" s="12" t="s">
        <v>29</v>
      </c>
      <c r="D17" s="6">
        <f t="shared" si="1"/>
        <v>139</v>
      </c>
      <c r="E17" s="6">
        <v>63</v>
      </c>
      <c r="F17" s="7">
        <v>76</v>
      </c>
    </row>
    <row r="18" spans="2:6" ht="15">
      <c r="B18" s="4" t="s">
        <v>10</v>
      </c>
      <c r="C18" s="12" t="s">
        <v>30</v>
      </c>
      <c r="D18" s="6">
        <f t="shared" si="1"/>
        <v>22</v>
      </c>
      <c r="E18" s="6">
        <v>19</v>
      </c>
      <c r="F18" s="7">
        <v>3</v>
      </c>
    </row>
    <row r="19" spans="2:6" ht="15">
      <c r="B19" s="4" t="s">
        <v>11</v>
      </c>
      <c r="C19" s="12" t="s">
        <v>31</v>
      </c>
      <c r="D19" s="6">
        <f t="shared" si="1"/>
        <v>58</v>
      </c>
      <c r="E19" s="6">
        <v>34</v>
      </c>
      <c r="F19" s="7">
        <v>24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6</v>
      </c>
      <c r="E21" s="6">
        <v>6</v>
      </c>
      <c r="F21" s="7">
        <v>0</v>
      </c>
    </row>
    <row r="22" spans="2:6" ht="40.5" customHeight="1">
      <c r="B22" s="4" t="s">
        <v>14</v>
      </c>
      <c r="C22" s="12" t="s">
        <v>34</v>
      </c>
      <c r="D22" s="6">
        <f t="shared" si="1"/>
        <v>24</v>
      </c>
      <c r="E22" s="6">
        <v>13</v>
      </c>
      <c r="F22" s="7">
        <v>11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56</v>
      </c>
      <c r="E24" s="6">
        <v>50</v>
      </c>
      <c r="F24" s="7">
        <v>6</v>
      </c>
    </row>
    <row r="25" spans="2:6" ht="40.5" customHeight="1">
      <c r="B25" s="4" t="s">
        <v>17</v>
      </c>
      <c r="C25" s="12" t="s">
        <v>36</v>
      </c>
      <c r="D25" s="6">
        <f t="shared" si="1"/>
        <v>32</v>
      </c>
      <c r="E25" s="6">
        <v>26</v>
      </c>
      <c r="F25" s="7">
        <v>6</v>
      </c>
    </row>
    <row r="26" spans="2:6" ht="15">
      <c r="B26" s="4" t="s">
        <v>18</v>
      </c>
      <c r="C26" s="12" t="s">
        <v>37</v>
      </c>
      <c r="D26" s="6">
        <f t="shared" si="1"/>
        <v>34</v>
      </c>
      <c r="E26" s="6">
        <v>24</v>
      </c>
      <c r="F26" s="7">
        <v>10</v>
      </c>
    </row>
    <row r="27" spans="2:6" ht="15">
      <c r="B27" s="4" t="s">
        <v>19</v>
      </c>
      <c r="C27" s="12" t="s">
        <v>38</v>
      </c>
      <c r="D27" s="6">
        <f t="shared" si="1"/>
        <v>166</v>
      </c>
      <c r="E27" s="6">
        <v>84</v>
      </c>
      <c r="F27" s="7">
        <v>82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Roman,標準"&amp;12III-82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45</v>
      </c>
      <c r="C2" s="32"/>
      <c r="D2" s="32"/>
      <c r="E2" s="32"/>
      <c r="F2" s="32"/>
      <c r="G2" s="1"/>
    </row>
    <row r="3" spans="2:7" ht="15">
      <c r="B3" s="32" t="s">
        <v>62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10" ht="15">
      <c r="B5" s="34" t="s">
        <v>41</v>
      </c>
      <c r="C5" s="35"/>
      <c r="D5" s="38" t="s">
        <v>42</v>
      </c>
      <c r="E5" s="39"/>
      <c r="F5" s="40"/>
      <c r="J5" s="16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43896</v>
      </c>
      <c r="E8" s="22">
        <f>SUM(E10:E28)</f>
        <v>26339</v>
      </c>
      <c r="F8" s="23">
        <f>SUM(F10:F28)</f>
        <v>17557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18</v>
      </c>
      <c r="E10" s="6">
        <v>14</v>
      </c>
      <c r="F10" s="7">
        <v>4</v>
      </c>
    </row>
    <row r="11" spans="2:6" ht="20.25" customHeight="1">
      <c r="B11" s="4" t="s">
        <v>3</v>
      </c>
      <c r="C11" s="12" t="s">
        <v>22</v>
      </c>
      <c r="D11" s="6">
        <f t="shared" si="0"/>
        <v>11330</v>
      </c>
      <c r="E11" s="6">
        <v>9327</v>
      </c>
      <c r="F11" s="7">
        <v>2003</v>
      </c>
    </row>
    <row r="12" spans="2:6" ht="45" customHeight="1">
      <c r="B12" s="4" t="s">
        <v>4</v>
      </c>
      <c r="C12" s="12" t="s">
        <v>24</v>
      </c>
      <c r="D12" s="6">
        <f t="shared" si="0"/>
        <v>794</v>
      </c>
      <c r="E12" s="6">
        <v>731</v>
      </c>
      <c r="F12" s="7">
        <v>63</v>
      </c>
    </row>
    <row r="13" spans="2:6" ht="54.75" customHeight="1">
      <c r="B13" s="4" t="s">
        <v>5</v>
      </c>
      <c r="C13" s="12" t="s">
        <v>25</v>
      </c>
      <c r="D13" s="6">
        <f t="shared" si="0"/>
        <v>116</v>
      </c>
      <c r="E13" s="6">
        <v>82</v>
      </c>
      <c r="F13" s="7">
        <v>34</v>
      </c>
    </row>
    <row r="14" spans="2:6" ht="15">
      <c r="B14" s="4" t="s">
        <v>6</v>
      </c>
      <c r="C14" s="12" t="s">
        <v>26</v>
      </c>
      <c r="D14" s="6">
        <f t="shared" si="0"/>
        <v>33</v>
      </c>
      <c r="E14" s="6">
        <v>31</v>
      </c>
      <c r="F14" s="7">
        <v>2</v>
      </c>
    </row>
    <row r="15" spans="2:6" ht="54.75" customHeight="1">
      <c r="B15" s="4" t="s">
        <v>7</v>
      </c>
      <c r="C15" s="12" t="s">
        <v>27</v>
      </c>
      <c r="D15" s="6">
        <f t="shared" si="0"/>
        <v>22535</v>
      </c>
      <c r="E15" s="6">
        <v>10101</v>
      </c>
      <c r="F15" s="7">
        <v>12434</v>
      </c>
    </row>
    <row r="16" spans="2:6" ht="15">
      <c r="B16" s="4" t="s">
        <v>8</v>
      </c>
      <c r="C16" s="12" t="s">
        <v>28</v>
      </c>
      <c r="D16" s="6">
        <f aca="true" t="shared" si="1" ref="D16:D22">E16+F16</f>
        <v>425</v>
      </c>
      <c r="E16" s="6">
        <v>399</v>
      </c>
      <c r="F16" s="7">
        <v>26</v>
      </c>
    </row>
    <row r="17" spans="2:6" ht="40.5" customHeight="1">
      <c r="B17" s="4" t="s">
        <v>9</v>
      </c>
      <c r="C17" s="12" t="s">
        <v>29</v>
      </c>
      <c r="D17" s="6">
        <f t="shared" si="1"/>
        <v>2760</v>
      </c>
      <c r="E17" s="6">
        <v>1141</v>
      </c>
      <c r="F17" s="7">
        <v>1619</v>
      </c>
    </row>
    <row r="18" spans="2:6" ht="15">
      <c r="B18" s="4" t="s">
        <v>10</v>
      </c>
      <c r="C18" s="12" t="s">
        <v>30</v>
      </c>
      <c r="D18" s="6">
        <f t="shared" si="1"/>
        <v>184</v>
      </c>
      <c r="E18" s="6">
        <v>169</v>
      </c>
      <c r="F18" s="7">
        <v>15</v>
      </c>
    </row>
    <row r="19" spans="2:6" ht="15">
      <c r="B19" s="4" t="s">
        <v>11</v>
      </c>
      <c r="C19" s="12" t="s">
        <v>31</v>
      </c>
      <c r="D19" s="6">
        <f t="shared" si="1"/>
        <v>633</v>
      </c>
      <c r="E19" s="6">
        <v>325</v>
      </c>
      <c r="F19" s="7">
        <v>308</v>
      </c>
    </row>
    <row r="20" spans="2:6" ht="15">
      <c r="B20" s="4" t="s">
        <v>12</v>
      </c>
      <c r="C20" s="12" t="s">
        <v>32</v>
      </c>
      <c r="D20" s="6">
        <f t="shared" si="1"/>
        <v>1</v>
      </c>
      <c r="E20" s="6">
        <v>1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72</v>
      </c>
      <c r="E21" s="6">
        <v>64</v>
      </c>
      <c r="F21" s="7">
        <v>8</v>
      </c>
    </row>
    <row r="22" spans="2:6" ht="40.5" customHeight="1">
      <c r="B22" s="4" t="s">
        <v>14</v>
      </c>
      <c r="C22" s="12" t="s">
        <v>34</v>
      </c>
      <c r="D22" s="6">
        <f t="shared" si="1"/>
        <v>541</v>
      </c>
      <c r="E22" s="6">
        <v>456</v>
      </c>
      <c r="F22" s="7">
        <v>85</v>
      </c>
    </row>
    <row r="23" spans="2:6" ht="54.75" customHeight="1">
      <c r="B23" s="4" t="s">
        <v>15</v>
      </c>
      <c r="C23" s="12" t="s">
        <v>43</v>
      </c>
      <c r="D23" s="6"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>E24+F24</f>
        <v>1011</v>
      </c>
      <c r="E24" s="6">
        <v>928</v>
      </c>
      <c r="F24" s="7">
        <v>83</v>
      </c>
    </row>
    <row r="25" spans="2:6" ht="40.5" customHeight="1">
      <c r="B25" s="4" t="s">
        <v>17</v>
      </c>
      <c r="C25" s="12" t="s">
        <v>36</v>
      </c>
      <c r="D25" s="6">
        <f>E25+F25</f>
        <v>429</v>
      </c>
      <c r="E25" s="6">
        <v>378</v>
      </c>
      <c r="F25" s="7">
        <v>51</v>
      </c>
    </row>
    <row r="26" spans="2:6" ht="15">
      <c r="B26" s="4" t="s">
        <v>18</v>
      </c>
      <c r="C26" s="12" t="s">
        <v>37</v>
      </c>
      <c r="D26" s="6">
        <f>E26+F26</f>
        <v>138</v>
      </c>
      <c r="E26" s="6">
        <v>106</v>
      </c>
      <c r="F26" s="7">
        <v>32</v>
      </c>
    </row>
    <row r="27" spans="2:6" ht="15">
      <c r="B27" s="4" t="s">
        <v>19</v>
      </c>
      <c r="C27" s="12" t="s">
        <v>38</v>
      </c>
      <c r="D27" s="6">
        <f>E27+F27</f>
        <v>2875</v>
      </c>
      <c r="E27" s="6">
        <v>2085</v>
      </c>
      <c r="F27" s="7">
        <v>790</v>
      </c>
    </row>
    <row r="28" spans="2:6" ht="30">
      <c r="B28" s="8" t="s">
        <v>20</v>
      </c>
      <c r="C28" s="13" t="s">
        <v>39</v>
      </c>
      <c r="D28" s="24">
        <f>E28+F28</f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46</v>
      </c>
      <c r="C2" s="32"/>
      <c r="D2" s="32"/>
      <c r="E2" s="32"/>
      <c r="F2" s="32"/>
      <c r="G2" s="1"/>
    </row>
    <row r="3" spans="2:7" ht="15">
      <c r="B3" s="32" t="s">
        <v>63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13888</v>
      </c>
      <c r="E8" s="22">
        <f>SUM(E10:E28)</f>
        <v>7897</v>
      </c>
      <c r="F8" s="23">
        <f>SUM(F10:F28)</f>
        <v>5991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3</v>
      </c>
      <c r="E10" s="6">
        <v>2</v>
      </c>
      <c r="F10" s="7">
        <v>1</v>
      </c>
    </row>
    <row r="11" spans="2:6" ht="20.25" customHeight="1">
      <c r="B11" s="4" t="s">
        <v>3</v>
      </c>
      <c r="C11" s="12" t="s">
        <v>22</v>
      </c>
      <c r="D11" s="6">
        <f t="shared" si="0"/>
        <v>5122</v>
      </c>
      <c r="E11" s="6">
        <v>4059</v>
      </c>
      <c r="F11" s="7">
        <v>1063</v>
      </c>
    </row>
    <row r="12" spans="2:6" ht="45" customHeight="1">
      <c r="B12" s="4" t="s">
        <v>4</v>
      </c>
      <c r="C12" s="12" t="s">
        <v>24</v>
      </c>
      <c r="D12" s="6">
        <f t="shared" si="0"/>
        <v>303</v>
      </c>
      <c r="E12" s="6">
        <v>287</v>
      </c>
      <c r="F12" s="7">
        <v>16</v>
      </c>
    </row>
    <row r="13" spans="2:6" ht="54.75" customHeight="1">
      <c r="B13" s="4" t="s">
        <v>5</v>
      </c>
      <c r="C13" s="12" t="s">
        <v>25</v>
      </c>
      <c r="D13" s="6">
        <f t="shared" si="0"/>
        <v>13</v>
      </c>
      <c r="E13" s="6">
        <v>12</v>
      </c>
      <c r="F13" s="7">
        <v>1</v>
      </c>
    </row>
    <row r="14" spans="2:6" ht="15">
      <c r="B14" s="4" t="s">
        <v>6</v>
      </c>
      <c r="C14" s="12" t="s">
        <v>26</v>
      </c>
      <c r="D14" s="6">
        <f t="shared" si="0"/>
        <v>9</v>
      </c>
      <c r="E14" s="6">
        <v>8</v>
      </c>
      <c r="F14" s="7">
        <v>1</v>
      </c>
    </row>
    <row r="15" spans="2:6" ht="54.75" customHeight="1">
      <c r="B15" s="4" t="s">
        <v>7</v>
      </c>
      <c r="C15" s="12" t="s">
        <v>27</v>
      </c>
      <c r="D15" s="6">
        <f t="shared" si="0"/>
        <v>5890</v>
      </c>
      <c r="E15" s="6">
        <v>1925</v>
      </c>
      <c r="F15" s="7">
        <v>3965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122</v>
      </c>
      <c r="E16" s="6">
        <v>112</v>
      </c>
      <c r="F16" s="7">
        <v>10</v>
      </c>
    </row>
    <row r="17" spans="2:6" ht="40.5" customHeight="1">
      <c r="B17" s="4" t="s">
        <v>9</v>
      </c>
      <c r="C17" s="12" t="s">
        <v>29</v>
      </c>
      <c r="D17" s="6">
        <f t="shared" si="1"/>
        <v>666</v>
      </c>
      <c r="E17" s="6">
        <v>182</v>
      </c>
      <c r="F17" s="7">
        <v>484</v>
      </c>
    </row>
    <row r="18" spans="2:6" ht="15">
      <c r="B18" s="4" t="s">
        <v>10</v>
      </c>
      <c r="C18" s="12" t="s">
        <v>30</v>
      </c>
      <c r="D18" s="6">
        <f t="shared" si="1"/>
        <v>48</v>
      </c>
      <c r="E18" s="6">
        <v>48</v>
      </c>
      <c r="F18" s="7">
        <v>0</v>
      </c>
    </row>
    <row r="19" spans="2:6" ht="15">
      <c r="B19" s="4" t="s">
        <v>11</v>
      </c>
      <c r="C19" s="12" t="s">
        <v>31</v>
      </c>
      <c r="D19" s="6">
        <f t="shared" si="1"/>
        <v>226</v>
      </c>
      <c r="E19" s="6">
        <v>90</v>
      </c>
      <c r="F19" s="7">
        <v>136</v>
      </c>
    </row>
    <row r="20" spans="2:6" ht="15">
      <c r="B20" s="4" t="s">
        <v>12</v>
      </c>
      <c r="C20" s="12" t="s">
        <v>32</v>
      </c>
      <c r="D20" s="6"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>E21+F21</f>
        <v>21</v>
      </c>
      <c r="E21" s="6">
        <v>19</v>
      </c>
      <c r="F21" s="7">
        <v>2</v>
      </c>
    </row>
    <row r="22" spans="2:6" ht="40.5" customHeight="1">
      <c r="B22" s="4" t="s">
        <v>14</v>
      </c>
      <c r="C22" s="12" t="s">
        <v>34</v>
      </c>
      <c r="D22" s="6">
        <f>E22+F22</f>
        <v>204</v>
      </c>
      <c r="E22" s="6">
        <v>184</v>
      </c>
      <c r="F22" s="7">
        <v>20</v>
      </c>
    </row>
    <row r="23" spans="2:6" ht="54.75" customHeight="1">
      <c r="B23" s="4" t="s">
        <v>15</v>
      </c>
      <c r="C23" s="12" t="s">
        <v>43</v>
      </c>
      <c r="D23" s="6"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372</v>
      </c>
      <c r="E24" s="6">
        <v>310</v>
      </c>
      <c r="F24" s="7">
        <v>62</v>
      </c>
    </row>
    <row r="25" spans="2:6" ht="40.5" customHeight="1">
      <c r="B25" s="4" t="s">
        <v>17</v>
      </c>
      <c r="C25" s="12" t="s">
        <v>36</v>
      </c>
      <c r="D25" s="6">
        <f t="shared" si="1"/>
        <v>122</v>
      </c>
      <c r="E25" s="6">
        <v>102</v>
      </c>
      <c r="F25" s="7">
        <v>20</v>
      </c>
    </row>
    <row r="26" spans="2:6" ht="15">
      <c r="B26" s="4" t="s">
        <v>18</v>
      </c>
      <c r="C26" s="12" t="s">
        <v>37</v>
      </c>
      <c r="D26" s="6">
        <f t="shared" si="1"/>
        <v>45</v>
      </c>
      <c r="E26" s="6">
        <v>29</v>
      </c>
      <c r="F26" s="7">
        <v>16</v>
      </c>
    </row>
    <row r="27" spans="2:6" ht="15">
      <c r="B27" s="4" t="s">
        <v>19</v>
      </c>
      <c r="C27" s="12" t="s">
        <v>38</v>
      </c>
      <c r="D27" s="6">
        <f t="shared" si="1"/>
        <v>722</v>
      </c>
      <c r="E27" s="6">
        <v>528</v>
      </c>
      <c r="F27" s="7">
        <v>194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47</v>
      </c>
      <c r="C2" s="32"/>
      <c r="D2" s="32"/>
      <c r="E2" s="32"/>
      <c r="F2" s="32"/>
      <c r="G2" s="1"/>
    </row>
    <row r="3" spans="2:7" ht="15">
      <c r="B3" s="32" t="s">
        <v>64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18206</v>
      </c>
      <c r="E8" s="22">
        <f>SUM(E10:E28)</f>
        <v>11609</v>
      </c>
      <c r="F8" s="23">
        <f>SUM(F10:F28)</f>
        <v>6597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14</v>
      </c>
      <c r="E10" s="6">
        <v>14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6327</v>
      </c>
      <c r="E11" s="6">
        <v>5810</v>
      </c>
      <c r="F11" s="7">
        <v>517</v>
      </c>
    </row>
    <row r="12" spans="2:6" ht="45" customHeight="1">
      <c r="B12" s="4" t="s">
        <v>4</v>
      </c>
      <c r="C12" s="12" t="s">
        <v>24</v>
      </c>
      <c r="D12" s="6">
        <f t="shared" si="0"/>
        <v>387</v>
      </c>
      <c r="E12" s="6">
        <v>363</v>
      </c>
      <c r="F12" s="7">
        <v>24</v>
      </c>
    </row>
    <row r="13" spans="2:6" ht="54.75" customHeight="1">
      <c r="B13" s="4" t="s">
        <v>5</v>
      </c>
      <c r="C13" s="12" t="s">
        <v>25</v>
      </c>
      <c r="D13" s="6">
        <f t="shared" si="0"/>
        <v>40</v>
      </c>
      <c r="E13" s="6">
        <v>32</v>
      </c>
      <c r="F13" s="7">
        <v>8</v>
      </c>
    </row>
    <row r="14" spans="2:6" ht="15">
      <c r="B14" s="4" t="s">
        <v>6</v>
      </c>
      <c r="C14" s="12" t="s">
        <v>26</v>
      </c>
      <c r="D14" s="6">
        <f t="shared" si="0"/>
        <v>7</v>
      </c>
      <c r="E14" s="6">
        <v>5</v>
      </c>
      <c r="F14" s="7">
        <v>2</v>
      </c>
    </row>
    <row r="15" spans="2:6" ht="54.75" customHeight="1">
      <c r="B15" s="4" t="s">
        <v>7</v>
      </c>
      <c r="C15" s="12" t="s">
        <v>27</v>
      </c>
      <c r="D15" s="6">
        <f t="shared" si="0"/>
        <v>8553</v>
      </c>
      <c r="E15" s="6">
        <v>3297</v>
      </c>
      <c r="F15" s="7">
        <v>5256</v>
      </c>
    </row>
    <row r="16" spans="2:6" ht="15">
      <c r="B16" s="4" t="s">
        <v>8</v>
      </c>
      <c r="C16" s="12" t="s">
        <v>28</v>
      </c>
      <c r="D16" s="6">
        <f aca="true" t="shared" si="1" ref="D16:D22">E16+F16</f>
        <v>247</v>
      </c>
      <c r="E16" s="6">
        <v>233</v>
      </c>
      <c r="F16" s="7">
        <v>14</v>
      </c>
    </row>
    <row r="17" spans="2:6" ht="40.5" customHeight="1">
      <c r="B17" s="4" t="s">
        <v>9</v>
      </c>
      <c r="C17" s="12" t="s">
        <v>29</v>
      </c>
      <c r="D17" s="6">
        <f t="shared" si="1"/>
        <v>792</v>
      </c>
      <c r="E17" s="6">
        <v>369</v>
      </c>
      <c r="F17" s="7">
        <v>423</v>
      </c>
    </row>
    <row r="18" spans="2:6" ht="15">
      <c r="B18" s="4" t="s">
        <v>10</v>
      </c>
      <c r="C18" s="12" t="s">
        <v>30</v>
      </c>
      <c r="D18" s="6">
        <f t="shared" si="1"/>
        <v>70</v>
      </c>
      <c r="E18" s="6">
        <v>68</v>
      </c>
      <c r="F18" s="7">
        <v>2</v>
      </c>
    </row>
    <row r="19" spans="2:6" ht="15">
      <c r="B19" s="4" t="s">
        <v>11</v>
      </c>
      <c r="C19" s="12" t="s">
        <v>31</v>
      </c>
      <c r="D19" s="6">
        <f t="shared" si="1"/>
        <v>163</v>
      </c>
      <c r="E19" s="6">
        <v>105</v>
      </c>
      <c r="F19" s="7">
        <v>58</v>
      </c>
    </row>
    <row r="20" spans="2:6" ht="15">
      <c r="B20" s="4" t="s">
        <v>12</v>
      </c>
      <c r="C20" s="12" t="s">
        <v>32</v>
      </c>
      <c r="D20" s="6">
        <f t="shared" si="1"/>
        <v>2</v>
      </c>
      <c r="E20" s="6">
        <v>1</v>
      </c>
      <c r="F20" s="7">
        <v>1</v>
      </c>
    </row>
    <row r="21" spans="2:6" ht="45" customHeight="1">
      <c r="B21" s="4" t="s">
        <v>13</v>
      </c>
      <c r="C21" s="12" t="s">
        <v>33</v>
      </c>
      <c r="D21" s="6">
        <f t="shared" si="1"/>
        <v>20</v>
      </c>
      <c r="E21" s="6">
        <v>16</v>
      </c>
      <c r="F21" s="7">
        <v>4</v>
      </c>
    </row>
    <row r="22" spans="2:6" ht="40.5" customHeight="1">
      <c r="B22" s="4" t="s">
        <v>14</v>
      </c>
      <c r="C22" s="12" t="s">
        <v>34</v>
      </c>
      <c r="D22" s="6">
        <f t="shared" si="1"/>
        <v>292</v>
      </c>
      <c r="E22" s="6">
        <v>261</v>
      </c>
      <c r="F22" s="7">
        <v>31</v>
      </c>
    </row>
    <row r="23" spans="2:6" ht="54.75" customHeight="1">
      <c r="B23" s="4" t="s">
        <v>15</v>
      </c>
      <c r="C23" s="12" t="s">
        <v>43</v>
      </c>
      <c r="D23" s="6"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>E24+F24</f>
        <v>371</v>
      </c>
      <c r="E24" s="6">
        <v>346</v>
      </c>
      <c r="F24" s="7">
        <v>25</v>
      </c>
    </row>
    <row r="25" spans="2:6" ht="40.5" customHeight="1">
      <c r="B25" s="4" t="s">
        <v>17</v>
      </c>
      <c r="C25" s="12" t="s">
        <v>36</v>
      </c>
      <c r="D25" s="6">
        <f>E25+F25</f>
        <v>88</v>
      </c>
      <c r="E25" s="6">
        <v>76</v>
      </c>
      <c r="F25" s="7">
        <v>12</v>
      </c>
    </row>
    <row r="26" spans="2:6" ht="15">
      <c r="B26" s="4" t="s">
        <v>18</v>
      </c>
      <c r="C26" s="12" t="s">
        <v>37</v>
      </c>
      <c r="D26" s="6">
        <f>E26+F26</f>
        <v>58</v>
      </c>
      <c r="E26" s="6">
        <v>38</v>
      </c>
      <c r="F26" s="7">
        <v>20</v>
      </c>
    </row>
    <row r="27" spans="2:6" ht="15">
      <c r="B27" s="4" t="s">
        <v>19</v>
      </c>
      <c r="C27" s="12" t="s">
        <v>38</v>
      </c>
      <c r="D27" s="6">
        <f>E27+F27</f>
        <v>774</v>
      </c>
      <c r="E27" s="6">
        <v>574</v>
      </c>
      <c r="F27" s="7">
        <v>200</v>
      </c>
    </row>
    <row r="28" spans="2:6" ht="30">
      <c r="B28" s="8" t="s">
        <v>20</v>
      </c>
      <c r="C28" s="13" t="s">
        <v>39</v>
      </c>
      <c r="D28" s="24">
        <f>E28+F28</f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48</v>
      </c>
      <c r="C2" s="32"/>
      <c r="D2" s="32"/>
      <c r="E2" s="32"/>
      <c r="F2" s="32"/>
      <c r="G2" s="1"/>
    </row>
    <row r="3" spans="2:7" ht="15">
      <c r="B3" s="32" t="s">
        <v>65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10" ht="15">
      <c r="B5" s="34" t="s">
        <v>41</v>
      </c>
      <c r="C5" s="35"/>
      <c r="D5" s="38" t="s">
        <v>42</v>
      </c>
      <c r="E5" s="39"/>
      <c r="F5" s="40"/>
      <c r="J5" s="16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19274</v>
      </c>
      <c r="E8" s="22">
        <f>SUM(E10:E28)</f>
        <v>9169</v>
      </c>
      <c r="F8" s="23">
        <f>SUM(F10:F28)</f>
        <v>10105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57</v>
      </c>
      <c r="E10" s="6">
        <v>27</v>
      </c>
      <c r="F10" s="7">
        <v>30</v>
      </c>
    </row>
    <row r="11" spans="2:6" ht="20.25" customHeight="1">
      <c r="B11" s="4" t="s">
        <v>3</v>
      </c>
      <c r="C11" s="12" t="s">
        <v>22</v>
      </c>
      <c r="D11" s="6">
        <f t="shared" si="0"/>
        <v>5773</v>
      </c>
      <c r="E11" s="6">
        <v>4559</v>
      </c>
      <c r="F11" s="7">
        <v>1214</v>
      </c>
    </row>
    <row r="12" spans="2:6" ht="45" customHeight="1">
      <c r="B12" s="4" t="s">
        <v>4</v>
      </c>
      <c r="C12" s="12" t="s">
        <v>24</v>
      </c>
      <c r="D12" s="6">
        <f t="shared" si="0"/>
        <v>254</v>
      </c>
      <c r="E12" s="6">
        <v>228</v>
      </c>
      <c r="F12" s="7">
        <v>26</v>
      </c>
    </row>
    <row r="13" spans="2:6" ht="54.75" customHeight="1">
      <c r="B13" s="4" t="s">
        <v>5</v>
      </c>
      <c r="C13" s="12" t="s">
        <v>25</v>
      </c>
      <c r="D13" s="6">
        <f t="shared" si="0"/>
        <v>29</v>
      </c>
      <c r="E13" s="6">
        <v>17</v>
      </c>
      <c r="F13" s="7">
        <v>12</v>
      </c>
    </row>
    <row r="14" spans="2:6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9499</v>
      </c>
      <c r="E15" s="6">
        <v>2277</v>
      </c>
      <c r="F15" s="7">
        <v>7222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134</v>
      </c>
      <c r="E16" s="6">
        <v>126</v>
      </c>
      <c r="F16" s="7">
        <v>8</v>
      </c>
    </row>
    <row r="17" spans="2:6" ht="40.5" customHeight="1">
      <c r="B17" s="4" t="s">
        <v>9</v>
      </c>
      <c r="C17" s="12" t="s">
        <v>29</v>
      </c>
      <c r="D17" s="6">
        <f t="shared" si="1"/>
        <v>1295</v>
      </c>
      <c r="E17" s="6">
        <v>224</v>
      </c>
      <c r="F17" s="7">
        <v>1071</v>
      </c>
    </row>
    <row r="18" spans="2:6" ht="15">
      <c r="B18" s="4" t="s">
        <v>10</v>
      </c>
      <c r="C18" s="12" t="s">
        <v>30</v>
      </c>
      <c r="D18" s="6">
        <f t="shared" si="1"/>
        <v>90</v>
      </c>
      <c r="E18" s="6">
        <v>87</v>
      </c>
      <c r="F18" s="7">
        <v>3</v>
      </c>
    </row>
    <row r="19" spans="2:6" ht="15">
      <c r="B19" s="4" t="s">
        <v>11</v>
      </c>
      <c r="C19" s="12" t="s">
        <v>31</v>
      </c>
      <c r="D19" s="6">
        <f t="shared" si="1"/>
        <v>241</v>
      </c>
      <c r="E19" s="6">
        <v>99</v>
      </c>
      <c r="F19" s="7">
        <v>142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25">
        <f t="shared" si="1"/>
        <v>19</v>
      </c>
      <c r="E21" s="26">
        <v>15</v>
      </c>
      <c r="F21" s="27">
        <v>4</v>
      </c>
    </row>
    <row r="22" spans="2:6" ht="40.5" customHeight="1">
      <c r="B22" s="4" t="s">
        <v>14</v>
      </c>
      <c r="C22" s="12" t="s">
        <v>34</v>
      </c>
      <c r="D22" s="25">
        <f t="shared" si="1"/>
        <v>154</v>
      </c>
      <c r="E22" s="26">
        <v>115</v>
      </c>
      <c r="F22" s="27">
        <v>39</v>
      </c>
    </row>
    <row r="23" spans="2:6" ht="54.75" customHeight="1">
      <c r="B23" s="4" t="s">
        <v>15</v>
      </c>
      <c r="C23" s="12" t="s">
        <v>43</v>
      </c>
      <c r="D23" s="25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25">
        <f t="shared" si="1"/>
        <v>532</v>
      </c>
      <c r="E24" s="26">
        <v>478</v>
      </c>
      <c r="F24" s="27">
        <v>54</v>
      </c>
    </row>
    <row r="25" spans="2:6" ht="40.5" customHeight="1">
      <c r="B25" s="4" t="s">
        <v>17</v>
      </c>
      <c r="C25" s="12" t="s">
        <v>36</v>
      </c>
      <c r="D25" s="25">
        <f t="shared" si="1"/>
        <v>134</v>
      </c>
      <c r="E25" s="26">
        <v>115</v>
      </c>
      <c r="F25" s="27">
        <v>19</v>
      </c>
    </row>
    <row r="26" spans="2:6" ht="15">
      <c r="B26" s="4" t="s">
        <v>18</v>
      </c>
      <c r="C26" s="12" t="s">
        <v>37</v>
      </c>
      <c r="D26" s="25">
        <f t="shared" si="1"/>
        <v>88</v>
      </c>
      <c r="E26" s="26">
        <v>59</v>
      </c>
      <c r="F26" s="27">
        <v>29</v>
      </c>
    </row>
    <row r="27" spans="2:6" ht="15">
      <c r="B27" s="4" t="s">
        <v>19</v>
      </c>
      <c r="C27" s="12" t="s">
        <v>38</v>
      </c>
      <c r="D27" s="25">
        <f t="shared" si="1"/>
        <v>959</v>
      </c>
      <c r="E27" s="26">
        <v>730</v>
      </c>
      <c r="F27" s="27">
        <v>229</v>
      </c>
    </row>
    <row r="28" spans="2:6" ht="30">
      <c r="B28" s="8" t="s">
        <v>20</v>
      </c>
      <c r="C28" s="13" t="s">
        <v>39</v>
      </c>
      <c r="D28" s="24">
        <f t="shared" si="1"/>
        <v>14</v>
      </c>
      <c r="E28" s="28">
        <v>11</v>
      </c>
      <c r="F28" s="29">
        <v>3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49</v>
      </c>
      <c r="C2" s="32"/>
      <c r="D2" s="32"/>
      <c r="E2" s="32"/>
      <c r="F2" s="32"/>
      <c r="G2" s="1"/>
    </row>
    <row r="3" spans="2:7" ht="15">
      <c r="B3" s="32" t="s">
        <v>66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13305</v>
      </c>
      <c r="E8" s="22">
        <f>SUM(E10:E28)</f>
        <v>7187</v>
      </c>
      <c r="F8" s="23">
        <f>SUM(F10:F28)</f>
        <v>6118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88</v>
      </c>
      <c r="E10" s="6">
        <v>81</v>
      </c>
      <c r="F10" s="7">
        <v>7</v>
      </c>
    </row>
    <row r="11" spans="2:6" ht="20.25" customHeight="1">
      <c r="B11" s="4" t="s">
        <v>3</v>
      </c>
      <c r="C11" s="12" t="s">
        <v>22</v>
      </c>
      <c r="D11" s="6">
        <f t="shared" si="0"/>
        <v>2583</v>
      </c>
      <c r="E11" s="6">
        <v>2118</v>
      </c>
      <c r="F11" s="7">
        <v>465</v>
      </c>
    </row>
    <row r="12" spans="2:6" ht="45" customHeight="1">
      <c r="B12" s="4" t="s">
        <v>4</v>
      </c>
      <c r="C12" s="12" t="s">
        <v>24</v>
      </c>
      <c r="D12" s="6">
        <f t="shared" si="0"/>
        <v>236</v>
      </c>
      <c r="E12" s="6">
        <v>214</v>
      </c>
      <c r="F12" s="7">
        <v>22</v>
      </c>
    </row>
    <row r="13" spans="2:6" ht="54.75" customHeight="1">
      <c r="B13" s="4" t="s">
        <v>5</v>
      </c>
      <c r="C13" s="12" t="s">
        <v>25</v>
      </c>
      <c r="D13" s="6">
        <f t="shared" si="0"/>
        <v>31</v>
      </c>
      <c r="E13" s="6">
        <v>20</v>
      </c>
      <c r="F13" s="7">
        <v>11</v>
      </c>
    </row>
    <row r="14" spans="2:6" ht="15">
      <c r="B14" s="4" t="s">
        <v>6</v>
      </c>
      <c r="C14" s="12" t="s">
        <v>26</v>
      </c>
      <c r="D14" s="6">
        <f t="shared" si="0"/>
        <v>4</v>
      </c>
      <c r="E14" s="6">
        <v>3</v>
      </c>
      <c r="F14" s="7">
        <v>1</v>
      </c>
    </row>
    <row r="15" spans="2:6" ht="54.75" customHeight="1">
      <c r="B15" s="4" t="s">
        <v>7</v>
      </c>
      <c r="C15" s="12" t="s">
        <v>27</v>
      </c>
      <c r="D15" s="6">
        <f t="shared" si="0"/>
        <v>6507</v>
      </c>
      <c r="E15" s="6">
        <v>2474</v>
      </c>
      <c r="F15" s="7">
        <v>4033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29</v>
      </c>
      <c r="E16" s="6">
        <v>22</v>
      </c>
      <c r="F16" s="7">
        <v>7</v>
      </c>
    </row>
    <row r="17" spans="2:6" ht="40.5" customHeight="1">
      <c r="B17" s="4" t="s">
        <v>9</v>
      </c>
      <c r="C17" s="12" t="s">
        <v>29</v>
      </c>
      <c r="D17" s="6">
        <f t="shared" si="1"/>
        <v>1442</v>
      </c>
      <c r="E17" s="6">
        <v>464</v>
      </c>
      <c r="F17" s="7">
        <v>978</v>
      </c>
    </row>
    <row r="18" spans="2:6" ht="15">
      <c r="B18" s="4" t="s">
        <v>10</v>
      </c>
      <c r="C18" s="12" t="s">
        <v>30</v>
      </c>
      <c r="D18" s="6">
        <f t="shared" si="1"/>
        <v>85</v>
      </c>
      <c r="E18" s="6">
        <v>70</v>
      </c>
      <c r="F18" s="7">
        <v>15</v>
      </c>
    </row>
    <row r="19" spans="2:6" ht="15">
      <c r="B19" s="4" t="s">
        <v>11</v>
      </c>
      <c r="C19" s="12" t="s">
        <v>31</v>
      </c>
      <c r="D19" s="6">
        <f t="shared" si="1"/>
        <v>234</v>
      </c>
      <c r="E19" s="6">
        <v>111</v>
      </c>
      <c r="F19" s="7">
        <v>123</v>
      </c>
    </row>
    <row r="20" spans="2:6" ht="15">
      <c r="B20" s="4" t="s">
        <v>12</v>
      </c>
      <c r="C20" s="12" t="s">
        <v>32</v>
      </c>
      <c r="D20" s="6">
        <f t="shared" si="1"/>
        <v>2</v>
      </c>
      <c r="E20" s="6">
        <v>2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16</v>
      </c>
      <c r="E21" s="6">
        <v>12</v>
      </c>
      <c r="F21" s="7">
        <v>4</v>
      </c>
    </row>
    <row r="22" spans="2:6" ht="40.5" customHeight="1">
      <c r="B22" s="4" t="s">
        <v>14</v>
      </c>
      <c r="C22" s="12" t="s">
        <v>34</v>
      </c>
      <c r="D22" s="6">
        <f t="shared" si="1"/>
        <v>253</v>
      </c>
      <c r="E22" s="6">
        <v>212</v>
      </c>
      <c r="F22" s="7">
        <v>41</v>
      </c>
    </row>
    <row r="23" spans="2:6" ht="54.75" customHeight="1">
      <c r="B23" s="4" t="s">
        <v>15</v>
      </c>
      <c r="C23" s="12" t="s">
        <v>43</v>
      </c>
      <c r="D23" s="6">
        <f t="shared" si="1"/>
        <v>2</v>
      </c>
      <c r="E23" s="6">
        <v>1</v>
      </c>
      <c r="F23" s="7">
        <v>1</v>
      </c>
    </row>
    <row r="24" spans="2:6" ht="15">
      <c r="B24" s="4" t="s">
        <v>16</v>
      </c>
      <c r="C24" s="12" t="s">
        <v>35</v>
      </c>
      <c r="D24" s="6">
        <f t="shared" si="1"/>
        <v>414</v>
      </c>
      <c r="E24" s="6">
        <v>385</v>
      </c>
      <c r="F24" s="7">
        <v>29</v>
      </c>
    </row>
    <row r="25" spans="2:6" ht="40.5" customHeight="1">
      <c r="B25" s="4" t="s">
        <v>17</v>
      </c>
      <c r="C25" s="12" t="s">
        <v>36</v>
      </c>
      <c r="D25" s="6">
        <f t="shared" si="1"/>
        <v>131</v>
      </c>
      <c r="E25" s="6">
        <v>103</v>
      </c>
      <c r="F25" s="7">
        <v>28</v>
      </c>
    </row>
    <row r="26" spans="2:6" ht="15">
      <c r="B26" s="4" t="s">
        <v>18</v>
      </c>
      <c r="C26" s="12" t="s">
        <v>37</v>
      </c>
      <c r="D26" s="6">
        <f t="shared" si="1"/>
        <v>145</v>
      </c>
      <c r="E26" s="6">
        <v>105</v>
      </c>
      <c r="F26" s="7">
        <v>40</v>
      </c>
    </row>
    <row r="27" spans="2:6" ht="15">
      <c r="B27" s="4" t="s">
        <v>19</v>
      </c>
      <c r="C27" s="12" t="s">
        <v>38</v>
      </c>
      <c r="D27" s="6">
        <f t="shared" si="1"/>
        <v>1101</v>
      </c>
      <c r="E27" s="6">
        <v>788</v>
      </c>
      <c r="F27" s="7">
        <v>313</v>
      </c>
    </row>
    <row r="28" spans="2:6" ht="30">
      <c r="B28" s="8" t="s">
        <v>20</v>
      </c>
      <c r="C28" s="13" t="s">
        <v>39</v>
      </c>
      <c r="D28" s="9">
        <f t="shared" si="1"/>
        <v>2</v>
      </c>
      <c r="E28" s="9">
        <v>2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50</v>
      </c>
      <c r="C2" s="32"/>
      <c r="D2" s="32"/>
      <c r="E2" s="32"/>
      <c r="F2" s="32"/>
      <c r="G2" s="1"/>
    </row>
    <row r="3" spans="2:7" ht="15">
      <c r="B3" s="32" t="s">
        <v>67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38754</v>
      </c>
      <c r="E8" s="22">
        <f>SUM(E10:E28)</f>
        <v>17655</v>
      </c>
      <c r="F8" s="23">
        <f>SUM(F10:F28)</f>
        <v>21099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26</v>
      </c>
      <c r="E10" s="6">
        <v>24</v>
      </c>
      <c r="F10" s="7">
        <v>2</v>
      </c>
    </row>
    <row r="11" spans="2:6" ht="20.25" customHeight="1">
      <c r="B11" s="4" t="s">
        <v>3</v>
      </c>
      <c r="C11" s="12" t="s">
        <v>22</v>
      </c>
      <c r="D11" s="6">
        <f t="shared" si="0"/>
        <v>7364</v>
      </c>
      <c r="E11" s="6">
        <v>4038</v>
      </c>
      <c r="F11" s="7">
        <v>3326</v>
      </c>
    </row>
    <row r="12" spans="2:6" ht="45" customHeight="1">
      <c r="B12" s="4" t="s">
        <v>4</v>
      </c>
      <c r="C12" s="12" t="s">
        <v>24</v>
      </c>
      <c r="D12" s="6">
        <f t="shared" si="0"/>
        <v>555</v>
      </c>
      <c r="E12" s="6">
        <v>488</v>
      </c>
      <c r="F12" s="7">
        <v>67</v>
      </c>
    </row>
    <row r="13" spans="2:6" ht="54.75" customHeight="1">
      <c r="B13" s="4" t="s">
        <v>5</v>
      </c>
      <c r="C13" s="12" t="s">
        <v>25</v>
      </c>
      <c r="D13" s="6">
        <f t="shared" si="0"/>
        <v>191</v>
      </c>
      <c r="E13" s="6">
        <v>150</v>
      </c>
      <c r="F13" s="7">
        <v>41</v>
      </c>
    </row>
    <row r="14" spans="2:6" ht="15">
      <c r="B14" s="4" t="s">
        <v>6</v>
      </c>
      <c r="C14" s="12" t="s">
        <v>26</v>
      </c>
      <c r="D14" s="6">
        <f t="shared" si="0"/>
        <v>15</v>
      </c>
      <c r="E14" s="6">
        <v>14</v>
      </c>
      <c r="F14" s="7">
        <v>1</v>
      </c>
    </row>
    <row r="15" spans="2:6" ht="54.75" customHeight="1">
      <c r="B15" s="4" t="s">
        <v>7</v>
      </c>
      <c r="C15" s="12" t="s">
        <v>27</v>
      </c>
      <c r="D15" s="6">
        <f t="shared" si="0"/>
        <v>20648</v>
      </c>
      <c r="E15" s="6">
        <v>7354</v>
      </c>
      <c r="F15" s="7">
        <v>13294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101</v>
      </c>
      <c r="E16" s="6">
        <v>87</v>
      </c>
      <c r="F16" s="7">
        <v>14</v>
      </c>
    </row>
    <row r="17" spans="2:6" ht="40.5" customHeight="1">
      <c r="B17" s="4" t="s">
        <v>9</v>
      </c>
      <c r="C17" s="12" t="s">
        <v>29</v>
      </c>
      <c r="D17" s="6">
        <f t="shared" si="1"/>
        <v>3985</v>
      </c>
      <c r="E17" s="6">
        <v>1570</v>
      </c>
      <c r="F17" s="7">
        <v>2415</v>
      </c>
    </row>
    <row r="18" spans="2:6" ht="15">
      <c r="B18" s="4" t="s">
        <v>10</v>
      </c>
      <c r="C18" s="12" t="s">
        <v>30</v>
      </c>
      <c r="D18" s="6">
        <f t="shared" si="1"/>
        <v>130</v>
      </c>
      <c r="E18" s="6">
        <v>109</v>
      </c>
      <c r="F18" s="7">
        <v>21</v>
      </c>
    </row>
    <row r="19" spans="2:6" ht="15">
      <c r="B19" s="4" t="s">
        <v>11</v>
      </c>
      <c r="C19" s="12" t="s">
        <v>31</v>
      </c>
      <c r="D19" s="6">
        <f t="shared" si="1"/>
        <v>421</v>
      </c>
      <c r="E19" s="6">
        <v>184</v>
      </c>
      <c r="F19" s="7">
        <v>237</v>
      </c>
    </row>
    <row r="20" spans="2:6" ht="15">
      <c r="B20" s="4" t="s">
        <v>12</v>
      </c>
      <c r="C20" s="12" t="s">
        <v>32</v>
      </c>
      <c r="D20" s="6">
        <f t="shared" si="1"/>
        <v>3</v>
      </c>
      <c r="E20" s="6">
        <v>2</v>
      </c>
      <c r="F20" s="7">
        <v>1</v>
      </c>
    </row>
    <row r="21" spans="2:6" ht="45" customHeight="1">
      <c r="B21" s="4" t="s">
        <v>13</v>
      </c>
      <c r="C21" s="12" t="s">
        <v>33</v>
      </c>
      <c r="D21" s="6">
        <f t="shared" si="1"/>
        <v>112</v>
      </c>
      <c r="E21" s="6">
        <v>89</v>
      </c>
      <c r="F21" s="7">
        <v>23</v>
      </c>
    </row>
    <row r="22" spans="2:6" ht="40.5" customHeight="1">
      <c r="B22" s="4" t="s">
        <v>14</v>
      </c>
      <c r="C22" s="12" t="s">
        <v>34</v>
      </c>
      <c r="D22" s="6">
        <f t="shared" si="1"/>
        <v>553</v>
      </c>
      <c r="E22" s="6">
        <v>468</v>
      </c>
      <c r="F22" s="7">
        <v>85</v>
      </c>
    </row>
    <row r="23" spans="2:6" ht="54.75" customHeight="1">
      <c r="B23" s="4" t="s">
        <v>15</v>
      </c>
      <c r="C23" s="12" t="s">
        <v>43</v>
      </c>
      <c r="D23" s="6">
        <f t="shared" si="1"/>
        <v>0</v>
      </c>
      <c r="E23" s="6">
        <v>0</v>
      </c>
      <c r="F23" s="7">
        <v>0</v>
      </c>
    </row>
    <row r="24" spans="2:6" ht="15">
      <c r="B24" s="4" t="s">
        <v>16</v>
      </c>
      <c r="C24" s="12" t="s">
        <v>35</v>
      </c>
      <c r="D24" s="6">
        <f t="shared" si="1"/>
        <v>662</v>
      </c>
      <c r="E24" s="6">
        <v>570</v>
      </c>
      <c r="F24" s="7">
        <v>92</v>
      </c>
    </row>
    <row r="25" spans="2:6" ht="40.5" customHeight="1">
      <c r="B25" s="4" t="s">
        <v>17</v>
      </c>
      <c r="C25" s="12" t="s">
        <v>36</v>
      </c>
      <c r="D25" s="6">
        <f t="shared" si="1"/>
        <v>415</v>
      </c>
      <c r="E25" s="6">
        <v>346</v>
      </c>
      <c r="F25" s="7">
        <v>69</v>
      </c>
    </row>
    <row r="26" spans="2:6" ht="15">
      <c r="B26" s="4" t="s">
        <v>18</v>
      </c>
      <c r="C26" s="12" t="s">
        <v>37</v>
      </c>
      <c r="D26" s="6">
        <f t="shared" si="1"/>
        <v>314</v>
      </c>
      <c r="E26" s="6">
        <v>194</v>
      </c>
      <c r="F26" s="7">
        <v>120</v>
      </c>
    </row>
    <row r="27" spans="2:6" ht="15">
      <c r="B27" s="4" t="s">
        <v>19</v>
      </c>
      <c r="C27" s="12" t="s">
        <v>38</v>
      </c>
      <c r="D27" s="6">
        <f t="shared" si="1"/>
        <v>3259</v>
      </c>
      <c r="E27" s="6">
        <v>1968</v>
      </c>
      <c r="F27" s="7">
        <v>1291</v>
      </c>
    </row>
    <row r="28" spans="2:6" ht="30">
      <c r="B28" s="8" t="s">
        <v>20</v>
      </c>
      <c r="C28" s="13" t="s">
        <v>39</v>
      </c>
      <c r="D28" s="9">
        <f t="shared" si="1"/>
        <v>0</v>
      </c>
      <c r="E28" s="9">
        <v>0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28.8515625" style="2" customWidth="1"/>
    <col min="4" max="6" width="11.7109375" style="2" customWidth="1"/>
    <col min="7" max="7" width="2.140625" style="2" customWidth="1"/>
    <col min="8" max="16384" width="9.140625" style="2" customWidth="1"/>
  </cols>
  <sheetData>
    <row r="2" spans="2:7" ht="15">
      <c r="B2" s="32" t="s">
        <v>51</v>
      </c>
      <c r="C2" s="32"/>
      <c r="D2" s="32"/>
      <c r="E2" s="32"/>
      <c r="F2" s="32"/>
      <c r="G2" s="1"/>
    </row>
    <row r="3" spans="2:7" ht="15">
      <c r="B3" s="32" t="s">
        <v>68</v>
      </c>
      <c r="C3" s="32"/>
      <c r="D3" s="32"/>
      <c r="E3" s="32"/>
      <c r="F3" s="32"/>
      <c r="G3" s="1"/>
    </row>
    <row r="4" spans="2:7" ht="15">
      <c r="B4" s="32"/>
      <c r="C4" s="32"/>
      <c r="D4" s="32"/>
      <c r="E4" s="32"/>
      <c r="F4" s="17" t="s">
        <v>0</v>
      </c>
      <c r="G4" s="1"/>
    </row>
    <row r="5" spans="2:6" ht="15">
      <c r="B5" s="34" t="s">
        <v>41</v>
      </c>
      <c r="C5" s="35"/>
      <c r="D5" s="38" t="s">
        <v>42</v>
      </c>
      <c r="E5" s="39"/>
      <c r="F5" s="40"/>
    </row>
    <row r="6" spans="2:6" ht="30" customHeight="1">
      <c r="B6" s="36"/>
      <c r="C6" s="37"/>
      <c r="D6" s="11" t="s">
        <v>78</v>
      </c>
      <c r="E6" s="18" t="s">
        <v>21</v>
      </c>
      <c r="F6" s="19" t="s">
        <v>1</v>
      </c>
    </row>
    <row r="7" spans="2:6" ht="6.75" customHeight="1">
      <c r="B7" s="14"/>
      <c r="C7" s="33"/>
      <c r="D7" s="3"/>
      <c r="E7" s="20"/>
      <c r="F7" s="21"/>
    </row>
    <row r="8" spans="2:6" ht="15">
      <c r="B8" s="4" t="s">
        <v>79</v>
      </c>
      <c r="C8" s="12"/>
      <c r="D8" s="22">
        <f>SUM(D10:D28)</f>
        <v>4361</v>
      </c>
      <c r="E8" s="22">
        <f>SUM(E10:E28)</f>
        <v>1583</v>
      </c>
      <c r="F8" s="23">
        <f>SUM(F10:F28)</f>
        <v>2778</v>
      </c>
    </row>
    <row r="9" spans="2:6" ht="6.75" customHeight="1">
      <c r="B9" s="4"/>
      <c r="C9" s="12"/>
      <c r="D9" s="22"/>
      <c r="E9" s="22"/>
      <c r="F9" s="23"/>
    </row>
    <row r="10" spans="2:6" ht="15">
      <c r="B10" s="4" t="s">
        <v>2</v>
      </c>
      <c r="C10" s="12" t="s">
        <v>23</v>
      </c>
      <c r="D10" s="6">
        <f aca="true" t="shared" si="0" ref="D10:D15">E10+F10</f>
        <v>0</v>
      </c>
      <c r="E10" s="6">
        <v>0</v>
      </c>
      <c r="F10" s="7">
        <v>0</v>
      </c>
    </row>
    <row r="11" spans="2:6" ht="20.25" customHeight="1">
      <c r="B11" s="4" t="s">
        <v>3</v>
      </c>
      <c r="C11" s="12" t="s">
        <v>22</v>
      </c>
      <c r="D11" s="6">
        <f t="shared" si="0"/>
        <v>361</v>
      </c>
      <c r="E11" s="6">
        <v>196</v>
      </c>
      <c r="F11" s="7">
        <v>165</v>
      </c>
    </row>
    <row r="12" spans="2:6" ht="45" customHeight="1">
      <c r="B12" s="4" t="s">
        <v>4</v>
      </c>
      <c r="C12" s="12" t="s">
        <v>24</v>
      </c>
      <c r="D12" s="6">
        <f t="shared" si="0"/>
        <v>14</v>
      </c>
      <c r="E12" s="6">
        <v>13</v>
      </c>
      <c r="F12" s="7">
        <v>1</v>
      </c>
    </row>
    <row r="13" spans="2:6" ht="54.75" customHeight="1">
      <c r="B13" s="4" t="s">
        <v>5</v>
      </c>
      <c r="C13" s="12" t="s">
        <v>25</v>
      </c>
      <c r="D13" s="6">
        <f t="shared" si="0"/>
        <v>9</v>
      </c>
      <c r="E13" s="6">
        <v>5</v>
      </c>
      <c r="F13" s="7">
        <v>4</v>
      </c>
    </row>
    <row r="14" spans="2:6" ht="15">
      <c r="B14" s="4" t="s">
        <v>6</v>
      </c>
      <c r="C14" s="12" t="s">
        <v>26</v>
      </c>
      <c r="D14" s="6">
        <f t="shared" si="0"/>
        <v>2</v>
      </c>
      <c r="E14" s="6">
        <v>2</v>
      </c>
      <c r="F14" s="7">
        <v>0</v>
      </c>
    </row>
    <row r="15" spans="2:6" ht="54.75" customHeight="1">
      <c r="B15" s="4" t="s">
        <v>7</v>
      </c>
      <c r="C15" s="12" t="s">
        <v>27</v>
      </c>
      <c r="D15" s="6">
        <f t="shared" si="0"/>
        <v>2686</v>
      </c>
      <c r="E15" s="6">
        <v>816</v>
      </c>
      <c r="F15" s="7">
        <v>1870</v>
      </c>
    </row>
    <row r="16" spans="2:6" ht="15">
      <c r="B16" s="4" t="s">
        <v>8</v>
      </c>
      <c r="C16" s="12" t="s">
        <v>28</v>
      </c>
      <c r="D16" s="6">
        <f aca="true" t="shared" si="1" ref="D16:D28">E16+F16</f>
        <v>11</v>
      </c>
      <c r="E16" s="6">
        <v>7</v>
      </c>
      <c r="F16" s="7">
        <v>4</v>
      </c>
    </row>
    <row r="17" spans="2:6" ht="40.5" customHeight="1">
      <c r="B17" s="4" t="s">
        <v>9</v>
      </c>
      <c r="C17" s="12" t="s">
        <v>29</v>
      </c>
      <c r="D17" s="6">
        <f t="shared" si="1"/>
        <v>618</v>
      </c>
      <c r="E17" s="6">
        <v>168</v>
      </c>
      <c r="F17" s="7">
        <v>450</v>
      </c>
    </row>
    <row r="18" spans="2:6" ht="15">
      <c r="B18" s="4" t="s">
        <v>10</v>
      </c>
      <c r="C18" s="12" t="s">
        <v>30</v>
      </c>
      <c r="D18" s="6">
        <f t="shared" si="1"/>
        <v>38</v>
      </c>
      <c r="E18" s="6">
        <v>31</v>
      </c>
      <c r="F18" s="7">
        <v>7</v>
      </c>
    </row>
    <row r="19" spans="2:6" ht="15">
      <c r="B19" s="4" t="s">
        <v>11</v>
      </c>
      <c r="C19" s="12" t="s">
        <v>31</v>
      </c>
      <c r="D19" s="6">
        <f t="shared" si="1"/>
        <v>101</v>
      </c>
      <c r="E19" s="6">
        <v>26</v>
      </c>
      <c r="F19" s="7">
        <v>75</v>
      </c>
    </row>
    <row r="20" spans="2:6" ht="15">
      <c r="B20" s="4" t="s">
        <v>12</v>
      </c>
      <c r="C20" s="12" t="s">
        <v>32</v>
      </c>
      <c r="D20" s="6">
        <f t="shared" si="1"/>
        <v>0</v>
      </c>
      <c r="E20" s="6">
        <v>0</v>
      </c>
      <c r="F20" s="7">
        <v>0</v>
      </c>
    </row>
    <row r="21" spans="2:6" ht="45" customHeight="1">
      <c r="B21" s="4" t="s">
        <v>13</v>
      </c>
      <c r="C21" s="12" t="s">
        <v>33</v>
      </c>
      <c r="D21" s="6">
        <f t="shared" si="1"/>
        <v>6</v>
      </c>
      <c r="E21" s="6">
        <v>6</v>
      </c>
      <c r="F21" s="7">
        <v>0</v>
      </c>
    </row>
    <row r="22" spans="2:6" ht="40.5" customHeight="1">
      <c r="B22" s="4" t="s">
        <v>14</v>
      </c>
      <c r="C22" s="12" t="s">
        <v>34</v>
      </c>
      <c r="D22" s="6">
        <f t="shared" si="1"/>
        <v>29</v>
      </c>
      <c r="E22" s="6">
        <v>15</v>
      </c>
      <c r="F22" s="7">
        <v>14</v>
      </c>
    </row>
    <row r="23" spans="2:6" ht="54.75" customHeight="1">
      <c r="B23" s="4" t="s">
        <v>15</v>
      </c>
      <c r="C23" s="12" t="s">
        <v>43</v>
      </c>
      <c r="D23" s="6">
        <f t="shared" si="1"/>
        <v>2</v>
      </c>
      <c r="E23" s="6">
        <v>1</v>
      </c>
      <c r="F23" s="7">
        <v>1</v>
      </c>
    </row>
    <row r="24" spans="2:6" ht="15">
      <c r="B24" s="4" t="s">
        <v>16</v>
      </c>
      <c r="C24" s="12" t="s">
        <v>35</v>
      </c>
      <c r="D24" s="6">
        <f t="shared" si="1"/>
        <v>116</v>
      </c>
      <c r="E24" s="6">
        <v>104</v>
      </c>
      <c r="F24" s="7">
        <v>12</v>
      </c>
    </row>
    <row r="25" spans="2:6" ht="40.5" customHeight="1">
      <c r="B25" s="4" t="s">
        <v>17</v>
      </c>
      <c r="C25" s="12" t="s">
        <v>36</v>
      </c>
      <c r="D25" s="6">
        <f t="shared" si="1"/>
        <v>31</v>
      </c>
      <c r="E25" s="6">
        <v>23</v>
      </c>
      <c r="F25" s="7">
        <v>8</v>
      </c>
    </row>
    <row r="26" spans="2:6" ht="15">
      <c r="B26" s="4" t="s">
        <v>18</v>
      </c>
      <c r="C26" s="12" t="s">
        <v>37</v>
      </c>
      <c r="D26" s="6">
        <f t="shared" si="1"/>
        <v>64</v>
      </c>
      <c r="E26" s="6">
        <v>19</v>
      </c>
      <c r="F26" s="7">
        <v>45</v>
      </c>
    </row>
    <row r="27" spans="2:6" ht="15">
      <c r="B27" s="4" t="s">
        <v>19</v>
      </c>
      <c r="C27" s="12" t="s">
        <v>38</v>
      </c>
      <c r="D27" s="6">
        <f t="shared" si="1"/>
        <v>272</v>
      </c>
      <c r="E27" s="6">
        <v>150</v>
      </c>
      <c r="F27" s="7">
        <v>122</v>
      </c>
    </row>
    <row r="28" spans="2:6" ht="30">
      <c r="B28" s="8" t="s">
        <v>20</v>
      </c>
      <c r="C28" s="13" t="s">
        <v>39</v>
      </c>
      <c r="D28" s="9">
        <f t="shared" si="1"/>
        <v>1</v>
      </c>
      <c r="E28" s="9">
        <v>1</v>
      </c>
      <c r="F28" s="10">
        <v>0</v>
      </c>
    </row>
    <row r="29" spans="2:6" ht="15">
      <c r="B29" s="15" t="s">
        <v>40</v>
      </c>
      <c r="C29" s="5"/>
      <c r="D29" s="6"/>
      <c r="E29" s="6"/>
      <c r="F29" s="6"/>
    </row>
    <row r="30" ht="15">
      <c r="B30" s="2" t="s">
        <v>80</v>
      </c>
    </row>
  </sheetData>
  <sheetProtection/>
  <mergeCells count="2">
    <mergeCell ref="B5:C6"/>
    <mergeCell ref="D5:F5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2009-11-26T08:47:59Z</cp:lastPrinted>
  <dcterms:created xsi:type="dcterms:W3CDTF">2009-05-05T14:52:36Z</dcterms:created>
  <dcterms:modified xsi:type="dcterms:W3CDTF">2009-12-03T23:01:31Z</dcterms:modified>
  <cp:category/>
  <cp:version/>
  <cp:contentType/>
  <cp:contentStatus/>
</cp:coreProperties>
</file>