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codeName="ThisWorkbook" defaultThemeVersion="124226"/>
  <xr:revisionPtr revIDLastSave="0" documentId="13_ncr:1_{1A74BE8A-8373-485B-AF34-2F1938E03835}" xr6:coauthVersionLast="36" xr6:coauthVersionMax="36" xr10:uidLastSave="{00000000-0000-0000-0000-000000000000}"/>
  <bookViews>
    <workbookView xWindow="0" yWindow="0" windowWidth="23040" windowHeight="8960" tabRatio="796" xr2:uid="{00000000-000D-0000-FFFF-FFFF00000000}"/>
  </bookViews>
  <sheets>
    <sheet name="都道府県別" sheetId="14" r:id="rId1"/>
  </sheets>
  <definedNames>
    <definedName name="_xlnm._FilterDatabase" localSheetId="0" hidden="1">都道府県別!$A$6:$H$6</definedName>
    <definedName name="_xlnm.Print_Area" localSheetId="0">都道府県別!$A$1:$I$54</definedName>
    <definedName name="_xlnm.Print_Titles" localSheetId="0">都道府県別!$A:$H,都道府県別!$1:$7</definedName>
  </definedNames>
  <calcPr calcId="191029"/>
</workbook>
</file>

<file path=xl/calcChain.xml><?xml version="1.0" encoding="utf-8"?>
<calcChain xmlns="http://schemas.openxmlformats.org/spreadsheetml/2006/main">
  <c r="D7" i="14" l="1"/>
  <c r="F7" i="14" l="1"/>
  <c r="E7" i="14" l="1"/>
  <c r="H25" i="14"/>
  <c r="H13" i="14"/>
  <c r="H21" i="14"/>
  <c r="H27" i="14"/>
  <c r="H49" i="14"/>
  <c r="H47" i="14"/>
  <c r="H41" i="14"/>
  <c r="H29" i="14"/>
  <c r="H39" i="14"/>
  <c r="H53" i="14"/>
  <c r="H52" i="14"/>
  <c r="H20" i="14"/>
  <c r="H26" i="14"/>
  <c r="H7" i="14"/>
  <c r="H17" i="14"/>
  <c r="H23" i="14"/>
  <c r="H40" i="14"/>
  <c r="H50" i="14"/>
  <c r="H48" i="14"/>
  <c r="H28" i="14"/>
  <c r="H34" i="14"/>
  <c r="H14" i="14"/>
  <c r="H36" i="14"/>
  <c r="H12" i="14"/>
  <c r="H51" i="14"/>
  <c r="G36" i="14"/>
  <c r="H32" i="14"/>
  <c r="G13" i="14"/>
  <c r="G47" i="14"/>
  <c r="H24" i="14"/>
  <c r="G44" i="14"/>
  <c r="H44" i="14"/>
  <c r="G15" i="14"/>
  <c r="H15" i="14"/>
  <c r="H45" i="14"/>
  <c r="G45" i="14"/>
  <c r="H8" i="14"/>
  <c r="G50" i="14"/>
  <c r="H9" i="14"/>
  <c r="G9" i="14"/>
  <c r="G43" i="14"/>
  <c r="H43" i="14"/>
  <c r="G14" i="14"/>
  <c r="G12" i="14"/>
  <c r="G25" i="14"/>
  <c r="G19" i="14"/>
  <c r="H19" i="14"/>
  <c r="H35" i="14"/>
  <c r="G21" i="14"/>
  <c r="G37" i="14"/>
  <c r="H37" i="14"/>
  <c r="G46" i="14"/>
  <c r="H46" i="14"/>
  <c r="G49" i="14"/>
  <c r="G33" i="14"/>
  <c r="H33" i="14"/>
  <c r="H22" i="14"/>
  <c r="G41" i="14"/>
  <c r="H30" i="14"/>
  <c r="G30" i="14"/>
  <c r="G39" i="14"/>
  <c r="G31" i="14"/>
  <c r="H31" i="14"/>
  <c r="G11" i="14"/>
  <c r="H11" i="14"/>
  <c r="G52" i="14"/>
  <c r="H38" i="14"/>
  <c r="G38" i="14"/>
  <c r="G26" i="14"/>
  <c r="H18" i="14"/>
  <c r="G17" i="14"/>
  <c r="G40" i="14"/>
  <c r="H16" i="14"/>
  <c r="G16" i="14"/>
  <c r="H42" i="14"/>
  <c r="G42" i="14"/>
  <c r="G48" i="14"/>
  <c r="G34" i="14"/>
  <c r="H10" i="14"/>
  <c r="G10" i="14"/>
  <c r="G54" i="14"/>
  <c r="H54" i="14"/>
  <c r="G22" i="14"/>
  <c r="G18" i="14"/>
  <c r="G51" i="14"/>
  <c r="G27" i="14"/>
  <c r="G20" i="14"/>
  <c r="G23" i="14"/>
  <c r="G28" i="14"/>
  <c r="G35" i="14"/>
  <c r="G24" i="14"/>
  <c r="G8" i="14"/>
  <c r="G32" i="14"/>
  <c r="G29" i="14"/>
  <c r="G53" i="14"/>
  <c r="G7" i="14"/>
</calcChain>
</file>

<file path=xl/sharedStrings.xml><?xml version="1.0" encoding="utf-8"?>
<sst xmlns="http://schemas.openxmlformats.org/spreadsheetml/2006/main" count="107" uniqueCount="107">
  <si>
    <t>コード</t>
    <phoneticPr fontId="2"/>
  </si>
  <si>
    <t>都道府県</t>
    <rPh sb="0" eb="4">
      <t>トドウフケン</t>
    </rPh>
    <phoneticPr fontId="2"/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</si>
  <si>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</si>
  <si>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</si>
  <si>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</si>
  <si>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</si>
  <si>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</si>
  <si>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</si>
  <si>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</si>
  <si>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</si>
  <si>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</si>
  <si>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</si>
  <si>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</si>
  <si>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</si>
  <si>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</si>
  <si>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</si>
  <si>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</si>
  <si>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</si>
  <si>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</si>
  <si>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</si>
  <si>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</si>
  <si>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</si>
  <si>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</si>
  <si>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</si>
  <si>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</si>
  <si>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</si>
  <si>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</si>
  <si>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</si>
  <si>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</si>
  <si>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</si>
  <si>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</si>
  <si>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</si>
  <si>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</si>
  <si>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</si>
  <si>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</si>
  <si>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</si>
  <si>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</si>
  <si>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</si>
  <si>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</si>
  <si>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</si>
  <si>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</si>
  <si>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</si>
  <si>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</si>
  <si>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</si>
  <si>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</si>
  <si>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</si>
  <si>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</si>
  <si>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</si>
  <si>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</si>
  <si>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</si>
  <si>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</si>
  <si>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</si>
  <si>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</si>
  <si>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</si>
  <si>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</si>
  <si>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</si>
  <si>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</si>
  <si>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</si>
  <si>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</si>
  <si>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</si>
  <si>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</si>
  <si>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</si>
  <si>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</si>
  <si>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</si>
  <si>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</si>
  <si>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</si>
  <si>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</si>
  <si>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</si>
  <si>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</si>
  <si>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</si>
  <si>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</si>
  <si>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</si>
  <si>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</si>
  <si>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</si>
  <si>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</si>
  <si>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</si>
  <si>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</si>
  <si>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</si>
  <si>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</si>
  <si>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</si>
  <si>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</si>
  <si>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</si>
  <si>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</si>
  <si>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</si>
  <si>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</si>
  <si>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</si>
  <si>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</si>
  <si>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</si>
  <si>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</si>
  <si>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</si>
  <si>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</si>
  <si>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</si>
  <si>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</si>
  <si>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</si>
  <si>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</si>
  <si>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</si>
  <si>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累計</t>
    <rPh sb="0" eb="2">
      <t>ルイケイ</t>
    </rPh>
    <phoneticPr fontId="2"/>
  </si>
  <si>
    <r>
      <rPr>
        <sz val="20"/>
        <color rgb="FFFF0000"/>
        <rFont val="ＭＳ Ｐゴシック"/>
        <family val="3"/>
        <charset val="128"/>
        <scheme val="minor"/>
      </rPr>
      <t>【都道府県別】</t>
    </r>
    <r>
      <rPr>
        <sz val="20"/>
        <color theme="1"/>
        <rFont val="ＭＳ Ｐゴシック"/>
        <family val="2"/>
        <charset val="128"/>
        <scheme val="minor"/>
      </rPr>
      <t>　令和２年国勢調査　回答状況（インターネット・郵送）</t>
    </r>
    <rPh sb="8" eb="10">
      <t>レイワ</t>
    </rPh>
    <rPh sb="11" eb="12">
      <t>ネン</t>
    </rPh>
    <rPh sb="12" eb="14">
      <t>コクセイ</t>
    </rPh>
    <rPh sb="14" eb="16">
      <t>チョウサ</t>
    </rPh>
    <rPh sb="17" eb="19">
      <t>カイトウ</t>
    </rPh>
    <rPh sb="19" eb="21">
      <t>ジョウキョウ</t>
    </rPh>
    <rPh sb="30" eb="32">
      <t>ユウソウ</t>
    </rPh>
    <phoneticPr fontId="1"/>
  </si>
  <si>
    <t>②インターネット</t>
    <phoneticPr fontId="1"/>
  </si>
  <si>
    <t>③郵送</t>
    <rPh sb="1" eb="3">
      <t>ユウソウ</t>
    </rPh>
    <phoneticPr fontId="1"/>
  </si>
  <si>
    <t>【参考】率</t>
    <rPh sb="1" eb="3">
      <t>サンコウ</t>
    </rPh>
    <rPh sb="4" eb="5">
      <t>リツ</t>
    </rPh>
    <phoneticPr fontId="2"/>
  </si>
  <si>
    <t>②／①</t>
    <phoneticPr fontId="1"/>
  </si>
  <si>
    <t>③／①</t>
    <phoneticPr fontId="1"/>
  </si>
  <si>
    <t>【令和２年国勢調査人口等基本集計結果の世帯数による回答状況】</t>
    <phoneticPr fontId="1"/>
  </si>
  <si>
    <t>①令和２年国勢調査
人口等基本集計
世帯数</t>
    <rPh sb="1" eb="3">
      <t>レイワ</t>
    </rPh>
    <rPh sb="4" eb="5">
      <t>ネン</t>
    </rPh>
    <rPh sb="5" eb="7">
      <t>コクセイ</t>
    </rPh>
    <rPh sb="7" eb="9">
      <t>チョウサ</t>
    </rPh>
    <rPh sb="10" eb="12">
      <t>ジンコウ</t>
    </rPh>
    <rPh sb="12" eb="13">
      <t>トウ</t>
    </rPh>
    <rPh sb="13" eb="15">
      <t>キホン</t>
    </rPh>
    <rPh sb="15" eb="17">
      <t>シュウケイ</t>
    </rPh>
    <rPh sb="18" eb="21">
      <t>セタイスウ</t>
    </rPh>
    <phoneticPr fontId="2"/>
  </si>
  <si>
    <t>回答世帯数</t>
    <rPh sb="0" eb="2">
      <t>カイトウ</t>
    </rPh>
    <rPh sb="2" eb="5">
      <t>セタイスウ</t>
    </rPh>
    <phoneticPr fontId="2"/>
  </si>
  <si>
    <t>全国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</si>
</sst>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　23:59時点&quot;"/>
    <numFmt numFmtId="177" formatCode="#,##0;[Red]\-#,##0;"/>
    <numFmt numFmtId="178" formatCode="#,##0_ "/>
    <numFmt numFmtId="179" formatCode="0.0%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13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7" fontId="4" fillId="3" borderId="10" xfId="0" applyNumberFormat="1" applyFont="1" applyFill="1" applyBorder="1" applyAlignment="1">
      <alignment horizontal="center" vertical="center"/>
    </xf>
    <xf numFmtId="177" fontId="4" fillId="3" borderId="5" xfId="0" applyNumberFormat="1" applyFont="1" applyFill="1" applyBorder="1" applyAlignment="1">
      <alignment horizontal="center" vertical="center"/>
    </xf>
    <xf numFmtId="177" fontId="4" fillId="3" borderId="10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9" fontId="6" fillId="0" borderId="18" xfId="0" applyNumberFormat="1" applyFont="1" applyFill="1" applyBorder="1" applyAlignment="1">
      <alignment horizontal="right" vertical="center"/>
    </xf>
    <xf numFmtId="179" fontId="6" fillId="0" borderId="14" xfId="0" applyNumberFormat="1" applyFont="1" applyFill="1" applyBorder="1" applyAlignment="1">
      <alignment horizontal="right" vertical="center"/>
    </xf>
    <xf numFmtId="179" fontId="6" fillId="0" borderId="12" xfId="0" applyNumberFormat="1" applyFont="1" applyFill="1" applyBorder="1" applyAlignment="1">
      <alignment horizontal="right" vertical="center"/>
    </xf>
    <xf numFmtId="179" fontId="6" fillId="0" borderId="20" xfId="0" applyNumberFormat="1" applyFont="1" applyFill="1" applyBorder="1" applyAlignment="1">
      <alignment horizontal="right" vertical="center"/>
    </xf>
    <xf numFmtId="179" fontId="6" fillId="0" borderId="11" xfId="0" applyNumberFormat="1" applyFont="1" applyFill="1" applyBorder="1" applyAlignment="1">
      <alignment horizontal="right" vertical="center"/>
    </xf>
    <xf numFmtId="179" fontId="6" fillId="0" borderId="2" xfId="0" applyNumberFormat="1" applyFont="1" applyFill="1" applyBorder="1" applyAlignment="1">
      <alignment horizontal="right" vertical="center"/>
    </xf>
    <xf numFmtId="38" fontId="0" fillId="0" borderId="0" xfId="0" applyNumberFormat="1" applyFill="1" applyBorder="1">
      <alignment vertical="center"/>
    </xf>
    <xf numFmtId="38" fontId="0" fillId="0" borderId="0" xfId="0" applyNumberFormat="1">
      <alignment vertical="center"/>
    </xf>
    <xf numFmtId="49" fontId="13" fillId="0" borderId="2" xfId="4" applyNumberFormat="1" applyBorder="1" applyAlignment="1">
      <alignment horizontal="center" vertical="center"/>
    </xf>
    <xf numFmtId="178" fontId="13" fillId="0" borderId="8" xfId="4" applyNumberFormat="1" applyBorder="1">
      <alignment vertical="center"/>
    </xf>
    <xf numFmtId="0" fontId="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3" fontId="0" fillId="0" borderId="0" xfId="0" applyNumberFormat="1" applyFill="1" applyAlignment="1">
      <alignment horizontal="right" vertical="center" shrinkToFit="1"/>
    </xf>
    <xf numFmtId="0" fontId="5" fillId="0" borderId="0" xfId="0" applyFont="1" applyFill="1" applyAlignment="1"/>
    <xf numFmtId="0" fontId="0" fillId="0" borderId="0" xfId="0" applyFill="1" applyAlignment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76" fontId="10" fillId="0" borderId="21" xfId="0" applyNumberFormat="1" applyFont="1" applyFill="1" applyBorder="1" applyAlignment="1" applyProtection="1">
      <alignment vertical="center"/>
    </xf>
    <xf numFmtId="178" fontId="6" fillId="0" borderId="17" xfId="4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8" fontId="0" fillId="0" borderId="11" xfId="0" applyNumberFormat="1" applyBorder="1">
      <alignment vertical="center"/>
    </xf>
    <xf numFmtId="178" fontId="0" fillId="0" borderId="8" xfId="0" applyNumberFormat="1" applyBorder="1">
      <alignment vertical="center"/>
    </xf>
    <xf numFmtId="49" fontId="13" fillId="0" borderId="2" xfId="4" applyNumberFormat="1" applyBorder="1" applyAlignment="1">
      <alignment horizontal="distributed" vertical="center" inden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distributed" vertical="center" wrapText="1" indent="1"/>
    </xf>
    <xf numFmtId="49" fontId="4" fillId="2" borderId="4" xfId="0" applyNumberFormat="1" applyFont="1" applyFill="1" applyBorder="1" applyAlignment="1">
      <alignment horizontal="distributed" vertical="center" wrapText="1" indent="1"/>
    </xf>
    <xf numFmtId="0" fontId="4" fillId="0" borderId="15" xfId="4" applyFont="1" applyFill="1" applyBorder="1" applyAlignment="1">
      <alignment horizontal="distributed" vertical="center" wrapText="1" indent="1"/>
    </xf>
    <xf numFmtId="0" fontId="4" fillId="0" borderId="16" xfId="4" applyFont="1" applyFill="1" applyBorder="1" applyAlignment="1">
      <alignment horizontal="distributed" vertical="center" wrapText="1" indent="1"/>
    </xf>
    <xf numFmtId="177" fontId="4" fillId="3" borderId="13" xfId="0" applyNumberFormat="1" applyFont="1" applyFill="1" applyBorder="1" applyAlignment="1">
      <alignment horizontal="center" vertical="center" wrapText="1"/>
    </xf>
    <xf numFmtId="177" fontId="4" fillId="3" borderId="6" xfId="0" applyNumberFormat="1" applyFont="1" applyFill="1" applyBorder="1" applyAlignment="1">
      <alignment horizontal="center" vertical="center" wrapText="1"/>
    </xf>
    <xf numFmtId="177" fontId="4" fillId="3" borderId="7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7" fontId="4" fillId="3" borderId="1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5">
    <cellStyle name="標準" xfId="0" builtinId="0"/>
    <cellStyle name="標準 11" xfId="2" xr:uid="{00000000-0005-0000-0000-000001000000}"/>
    <cellStyle name="標準 2" xfId="1" xr:uid="{00000000-0005-0000-0000-000002000000}"/>
    <cellStyle name="標準 2 2" xfId="3" xr:uid="{00000000-0005-0000-0000-000003000000}"/>
    <cellStyle name="標準 3 2" xfId="4" xr:uid="{2CCFACA2-1535-49F6-A1CC-B5FBB6936D36}"/>
  </cellStyles>
  <dxfs count="0"/>
  <tableStyles count="0" defaultTableStyle="TableStyleMedium2" defaultPivotStyle="PivotStyleLight16"/>
  <colors>
    <mruColors>
      <color rgb="FFFFFF99"/>
      <color rgb="FFFF99FF"/>
      <color rgb="FF0033CC"/>
      <color rgb="FFCCFFFF"/>
      <color rgb="FF99CCFF"/>
      <color rgb="FF66CCFF"/>
      <color rgb="FFFF66FF"/>
      <color rgb="FF99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55"/>
  <sheetViews>
    <sheetView tabSelected="1" view="pageBreakPreview" zoomScaleNormal="70" zoomScaleSheetLayoutView="100" workbookViewId="0">
      <pane ySplit="6" topLeftCell="A7" activePane="bottomLeft" state="frozen"/>
      <selection pane="bottomLeft"/>
    </sheetView>
  </sheetViews>
  <sheetFormatPr defaultColWidth="9" defaultRowHeight="13" x14ac:dyDescent="0.2"/>
  <cols>
    <col min="1" max="1" width="1.6328125" style="1" customWidth="1"/>
    <col min="2" max="2" width="6.6328125" style="1" customWidth="1"/>
    <col min="3" max="3" width="16.6328125" style="1" customWidth="1"/>
    <col min="4" max="6" width="20.6328125" style="1" customWidth="1"/>
    <col min="7" max="8" width="12.6328125" style="1" customWidth="1"/>
    <col min="9" max="9" width="1.6328125" style="1" customWidth="1"/>
    <col min="10" max="16384" width="9" style="1"/>
  </cols>
  <sheetData>
    <row r="1" spans="1:8" s="19" customFormat="1" ht="28" customHeight="1" x14ac:dyDescent="0.2">
      <c r="A1" s="17"/>
      <c r="B1" s="18" t="s">
        <v>97</v>
      </c>
      <c r="F1" s="20"/>
    </row>
    <row r="2" spans="1:8" s="22" customFormat="1" ht="25.5" customHeight="1" x14ac:dyDescent="0.35">
      <c r="A2" s="21"/>
      <c r="B2" s="24" t="s">
        <v>103</v>
      </c>
      <c r="C2" s="23"/>
      <c r="D2" s="23"/>
      <c r="E2" s="23"/>
      <c r="F2" s="23"/>
      <c r="G2" s="23"/>
      <c r="H2" s="23"/>
    </row>
    <row r="3" spans="1:8" s="19" customFormat="1" ht="16.25" customHeight="1" x14ac:dyDescent="0.2">
      <c r="B3" s="25"/>
      <c r="C3" s="25"/>
      <c r="D3" s="25"/>
      <c r="E3" s="25"/>
      <c r="F3" s="25"/>
      <c r="G3" s="25"/>
      <c r="H3" s="25"/>
    </row>
    <row r="4" spans="1:8" s="2" customFormat="1" ht="13" customHeight="1" x14ac:dyDescent="0.2">
      <c r="B4" s="32" t="s">
        <v>0</v>
      </c>
      <c r="C4" s="34" t="s">
        <v>1</v>
      </c>
      <c r="D4" s="41" t="s">
        <v>104</v>
      </c>
      <c r="E4" s="38" t="s">
        <v>96</v>
      </c>
      <c r="F4" s="39"/>
      <c r="G4" s="39"/>
      <c r="H4" s="40"/>
    </row>
    <row r="5" spans="1:8" x14ac:dyDescent="0.2">
      <c r="B5" s="33"/>
      <c r="C5" s="35"/>
      <c r="D5" s="42"/>
      <c r="E5" s="43" t="s">
        <v>105</v>
      </c>
      <c r="F5" s="44"/>
      <c r="G5" s="43" t="s">
        <v>100</v>
      </c>
      <c r="H5" s="45"/>
    </row>
    <row r="6" spans="1:8" ht="13.5" customHeight="1" thickBot="1" x14ac:dyDescent="0.25">
      <c r="B6" s="33"/>
      <c r="C6" s="35"/>
      <c r="D6" s="42"/>
      <c r="E6" s="3" t="s">
        <v>98</v>
      </c>
      <c r="F6" s="4" t="s">
        <v>99</v>
      </c>
      <c r="G6" s="5" t="s">
        <v>101</v>
      </c>
      <c r="H6" s="6" t="s">
        <v>102</v>
      </c>
    </row>
    <row r="7" spans="1:8" ht="16.25" customHeight="1" thickTop="1" thickBot="1" x14ac:dyDescent="0.25">
      <c r="B7" s="36" t="s">
        <v>106</v>
      </c>
      <c r="C7" s="37"/>
      <c r="D7" s="26">
        <f>SUM(D8:D54)</f>
        <v>55830154</v>
      </c>
      <c r="E7" s="27">
        <f>SUM(E8:E54)</f>
        <v>21157565</v>
      </c>
      <c r="F7" s="28">
        <f>SUM(F8:F54)</f>
        <v>23389478</v>
      </c>
      <c r="G7" s="7">
        <f>E7/$D7</f>
        <v>0.3789630420865398</v>
      </c>
      <c r="H7" s="8">
        <f>F7/$D7</f>
        <v>0.4189398796929702</v>
      </c>
    </row>
    <row r="8" spans="1:8" ht="16.25" customHeight="1" thickTop="1" x14ac:dyDescent="0.2">
      <c r="B8" s="15" t="s">
        <v>2</v>
      </c>
      <c r="C8" s="31" t="s">
        <v>3</v>
      </c>
      <c r="D8" s="16">
        <v>2476846</v>
      </c>
      <c r="E8" s="29">
        <v>860123</v>
      </c>
      <c r="F8" s="30">
        <v>1182440</v>
      </c>
      <c r="G8" s="9">
        <f t="shared" ref="G8:G54" si="0">E8/$D8</f>
        <v>0.34726543353926725</v>
      </c>
      <c r="H8" s="10">
        <f t="shared" ref="H8:H54" si="1">F8/$D8</f>
        <v>0.47739746435587838</v>
      </c>
    </row>
    <row r="9" spans="1:8" ht="16.25" customHeight="1" x14ac:dyDescent="0.2">
      <c r="B9" s="15" t="s">
        <v>4</v>
      </c>
      <c r="C9" s="31" t="s">
        <v>5</v>
      </c>
      <c r="D9" s="16">
        <v>511526</v>
      </c>
      <c r="E9" s="29">
        <v>168363</v>
      </c>
      <c r="F9" s="30">
        <v>258464</v>
      </c>
      <c r="G9" s="11">
        <f t="shared" si="0"/>
        <v>0.32913869480730207</v>
      </c>
      <c r="H9" s="12">
        <f t="shared" si="1"/>
        <v>0.50528027900830064</v>
      </c>
    </row>
    <row r="10" spans="1:8" ht="16.25" customHeight="1" x14ac:dyDescent="0.2">
      <c r="B10" s="15" t="s">
        <v>6</v>
      </c>
      <c r="C10" s="31" t="s">
        <v>7</v>
      </c>
      <c r="D10" s="16">
        <v>492436</v>
      </c>
      <c r="E10" s="29">
        <v>169721</v>
      </c>
      <c r="F10" s="30">
        <v>245558</v>
      </c>
      <c r="G10" s="11">
        <f t="shared" si="0"/>
        <v>0.34465595529165211</v>
      </c>
      <c r="H10" s="12">
        <f t="shared" si="1"/>
        <v>0.49865972430935185</v>
      </c>
    </row>
    <row r="11" spans="1:8" ht="16.25" customHeight="1" x14ac:dyDescent="0.2">
      <c r="B11" s="15" t="s">
        <v>8</v>
      </c>
      <c r="C11" s="31" t="s">
        <v>9</v>
      </c>
      <c r="D11" s="16">
        <v>982523</v>
      </c>
      <c r="E11" s="29">
        <v>377887</v>
      </c>
      <c r="F11" s="30">
        <v>436344</v>
      </c>
      <c r="G11" s="11">
        <f t="shared" si="0"/>
        <v>0.38460880813986031</v>
      </c>
      <c r="H11" s="12">
        <f t="shared" si="1"/>
        <v>0.44410563416836041</v>
      </c>
    </row>
    <row r="12" spans="1:8" ht="16.25" customHeight="1" x14ac:dyDescent="0.2">
      <c r="B12" s="15" t="s">
        <v>10</v>
      </c>
      <c r="C12" s="31" t="s">
        <v>11</v>
      </c>
      <c r="D12" s="16">
        <v>385187</v>
      </c>
      <c r="E12" s="29">
        <v>129624</v>
      </c>
      <c r="F12" s="30">
        <v>182229</v>
      </c>
      <c r="G12" s="11">
        <f t="shared" si="0"/>
        <v>0.33652226061627211</v>
      </c>
      <c r="H12" s="12">
        <f t="shared" si="1"/>
        <v>0.47309229023824789</v>
      </c>
    </row>
    <row r="13" spans="1:8" ht="16.25" customHeight="1" x14ac:dyDescent="0.2">
      <c r="B13" s="15" t="s">
        <v>12</v>
      </c>
      <c r="C13" s="31" t="s">
        <v>13</v>
      </c>
      <c r="D13" s="16">
        <v>398015</v>
      </c>
      <c r="E13" s="29">
        <v>148458</v>
      </c>
      <c r="F13" s="30">
        <v>183556</v>
      </c>
      <c r="G13" s="11">
        <f t="shared" si="0"/>
        <v>0.37299599261334371</v>
      </c>
      <c r="H13" s="12">
        <f t="shared" si="1"/>
        <v>0.46117859879652778</v>
      </c>
    </row>
    <row r="14" spans="1:8" ht="16.25" customHeight="1" x14ac:dyDescent="0.2">
      <c r="B14" s="15" t="s">
        <v>14</v>
      </c>
      <c r="C14" s="31" t="s">
        <v>15</v>
      </c>
      <c r="D14" s="16">
        <v>742911</v>
      </c>
      <c r="E14" s="29">
        <v>231301</v>
      </c>
      <c r="F14" s="30">
        <v>383534</v>
      </c>
      <c r="G14" s="11">
        <f t="shared" si="0"/>
        <v>0.31134415831775275</v>
      </c>
      <c r="H14" s="12">
        <f t="shared" si="1"/>
        <v>0.51625834050108288</v>
      </c>
    </row>
    <row r="15" spans="1:8" ht="16.25" customHeight="1" x14ac:dyDescent="0.2">
      <c r="B15" s="15" t="s">
        <v>16</v>
      </c>
      <c r="C15" s="31" t="s">
        <v>17</v>
      </c>
      <c r="D15" s="16">
        <v>1184133</v>
      </c>
      <c r="E15" s="29">
        <v>453532</v>
      </c>
      <c r="F15" s="30">
        <v>542587</v>
      </c>
      <c r="G15" s="11">
        <f t="shared" si="0"/>
        <v>0.38300765201206283</v>
      </c>
      <c r="H15" s="12">
        <f t="shared" si="1"/>
        <v>0.45821457555865769</v>
      </c>
    </row>
    <row r="16" spans="1:8" ht="16.25" customHeight="1" x14ac:dyDescent="0.2">
      <c r="B16" s="15" t="s">
        <v>18</v>
      </c>
      <c r="C16" s="31" t="s">
        <v>19</v>
      </c>
      <c r="D16" s="16">
        <v>796923</v>
      </c>
      <c r="E16" s="29">
        <v>285916</v>
      </c>
      <c r="F16" s="30">
        <v>379221</v>
      </c>
      <c r="G16" s="11">
        <f t="shared" si="0"/>
        <v>0.358774938105689</v>
      </c>
      <c r="H16" s="12">
        <f t="shared" si="1"/>
        <v>0.47585651311356303</v>
      </c>
    </row>
    <row r="17" spans="2:8" ht="16.25" customHeight="1" x14ac:dyDescent="0.2">
      <c r="B17" s="15" t="s">
        <v>20</v>
      </c>
      <c r="C17" s="31" t="s">
        <v>21</v>
      </c>
      <c r="D17" s="16">
        <v>805252</v>
      </c>
      <c r="E17" s="29">
        <v>319328</v>
      </c>
      <c r="F17" s="30">
        <v>375751</v>
      </c>
      <c r="G17" s="11">
        <f t="shared" si="0"/>
        <v>0.39655660588238217</v>
      </c>
      <c r="H17" s="12">
        <f t="shared" si="1"/>
        <v>0.46662535454739634</v>
      </c>
    </row>
    <row r="18" spans="2:8" ht="16.25" customHeight="1" x14ac:dyDescent="0.2">
      <c r="B18" s="15" t="s">
        <v>22</v>
      </c>
      <c r="C18" s="31" t="s">
        <v>23</v>
      </c>
      <c r="D18" s="16">
        <v>3162743</v>
      </c>
      <c r="E18" s="29">
        <v>1273833</v>
      </c>
      <c r="F18" s="30">
        <v>1340944</v>
      </c>
      <c r="G18" s="11">
        <f t="shared" si="0"/>
        <v>0.40276209606661051</v>
      </c>
      <c r="H18" s="12">
        <f t="shared" si="1"/>
        <v>0.42398133518910641</v>
      </c>
    </row>
    <row r="19" spans="2:8" ht="16.25" customHeight="1" x14ac:dyDescent="0.2">
      <c r="B19" s="15" t="s">
        <v>24</v>
      </c>
      <c r="C19" s="31" t="s">
        <v>25</v>
      </c>
      <c r="D19" s="16">
        <v>2773840</v>
      </c>
      <c r="E19" s="29">
        <v>1136357</v>
      </c>
      <c r="F19" s="30">
        <v>1119719</v>
      </c>
      <c r="G19" s="11">
        <f t="shared" si="0"/>
        <v>0.40966926715311625</v>
      </c>
      <c r="H19" s="12">
        <f t="shared" si="1"/>
        <v>0.40367108412886105</v>
      </c>
    </row>
    <row r="20" spans="2:8" ht="16.25" customHeight="1" x14ac:dyDescent="0.2">
      <c r="B20" s="15" t="s">
        <v>26</v>
      </c>
      <c r="C20" s="31" t="s">
        <v>27</v>
      </c>
      <c r="D20" s="16">
        <v>7227180</v>
      </c>
      <c r="E20" s="29">
        <v>2719130</v>
      </c>
      <c r="F20" s="30">
        <v>2220252</v>
      </c>
      <c r="G20" s="11">
        <f t="shared" si="0"/>
        <v>0.37623665108659254</v>
      </c>
      <c r="H20" s="12">
        <f t="shared" si="1"/>
        <v>0.30720862078985162</v>
      </c>
    </row>
    <row r="21" spans="2:8" ht="16.25" customHeight="1" x14ac:dyDescent="0.2">
      <c r="B21" s="15" t="s">
        <v>28</v>
      </c>
      <c r="C21" s="31" t="s">
        <v>29</v>
      </c>
      <c r="D21" s="16">
        <v>4223706</v>
      </c>
      <c r="E21" s="29">
        <v>1774575</v>
      </c>
      <c r="F21" s="30">
        <v>1544290</v>
      </c>
      <c r="G21" s="11">
        <f t="shared" si="0"/>
        <v>0.42014643064645124</v>
      </c>
      <c r="H21" s="12">
        <f t="shared" si="1"/>
        <v>0.36562440662299883</v>
      </c>
    </row>
    <row r="22" spans="2:8" ht="16.25" customHeight="1" x14ac:dyDescent="0.2">
      <c r="B22" s="15" t="s">
        <v>30</v>
      </c>
      <c r="C22" s="31" t="s">
        <v>31</v>
      </c>
      <c r="D22" s="16">
        <v>864750</v>
      </c>
      <c r="E22" s="29">
        <v>317982</v>
      </c>
      <c r="F22" s="30">
        <v>424820</v>
      </c>
      <c r="G22" s="11">
        <f t="shared" si="0"/>
        <v>0.36771552471812663</v>
      </c>
      <c r="H22" s="12">
        <f t="shared" si="1"/>
        <v>0.49126337091644984</v>
      </c>
    </row>
    <row r="23" spans="2:8" ht="16.25" customHeight="1" x14ac:dyDescent="0.2">
      <c r="B23" s="15" t="s">
        <v>32</v>
      </c>
      <c r="C23" s="31" t="s">
        <v>33</v>
      </c>
      <c r="D23" s="16">
        <v>403989</v>
      </c>
      <c r="E23" s="29">
        <v>181841</v>
      </c>
      <c r="F23" s="30">
        <v>176158</v>
      </c>
      <c r="G23" s="11">
        <f t="shared" si="0"/>
        <v>0.45011374072066318</v>
      </c>
      <c r="H23" s="12">
        <f t="shared" si="1"/>
        <v>0.4360465260192728</v>
      </c>
    </row>
    <row r="24" spans="2:8" ht="16.25" customHeight="1" x14ac:dyDescent="0.2">
      <c r="B24" s="15" t="s">
        <v>34</v>
      </c>
      <c r="C24" s="31" t="s">
        <v>35</v>
      </c>
      <c r="D24" s="16">
        <v>469910</v>
      </c>
      <c r="E24" s="29">
        <v>193265</v>
      </c>
      <c r="F24" s="30">
        <v>199874</v>
      </c>
      <c r="G24" s="11">
        <f t="shared" si="0"/>
        <v>0.41128088357345022</v>
      </c>
      <c r="H24" s="12">
        <f t="shared" si="1"/>
        <v>0.4253452788831904</v>
      </c>
    </row>
    <row r="25" spans="2:8" ht="16.25" customHeight="1" x14ac:dyDescent="0.2">
      <c r="B25" s="15" t="s">
        <v>36</v>
      </c>
      <c r="C25" s="31" t="s">
        <v>37</v>
      </c>
      <c r="D25" s="16">
        <v>291662</v>
      </c>
      <c r="E25" s="29">
        <v>119102</v>
      </c>
      <c r="F25" s="30">
        <v>134213</v>
      </c>
      <c r="G25" s="11">
        <f t="shared" si="0"/>
        <v>0.40835624798568204</v>
      </c>
      <c r="H25" s="12">
        <f t="shared" si="1"/>
        <v>0.46016621980237399</v>
      </c>
    </row>
    <row r="26" spans="2:8" ht="16.25" customHeight="1" x14ac:dyDescent="0.2">
      <c r="B26" s="15" t="s">
        <v>38</v>
      </c>
      <c r="C26" s="31" t="s">
        <v>39</v>
      </c>
      <c r="D26" s="16">
        <v>338853</v>
      </c>
      <c r="E26" s="29">
        <v>127380</v>
      </c>
      <c r="F26" s="30">
        <v>156032</v>
      </c>
      <c r="G26" s="11">
        <f t="shared" si="0"/>
        <v>0.3759152198741047</v>
      </c>
      <c r="H26" s="12">
        <f t="shared" si="1"/>
        <v>0.46047105972206237</v>
      </c>
    </row>
    <row r="27" spans="2:8" ht="16.25" customHeight="1" x14ac:dyDescent="0.2">
      <c r="B27" s="15" t="s">
        <v>40</v>
      </c>
      <c r="C27" s="31" t="s">
        <v>41</v>
      </c>
      <c r="D27" s="16">
        <v>832097</v>
      </c>
      <c r="E27" s="29">
        <v>346121</v>
      </c>
      <c r="F27" s="30">
        <v>379867</v>
      </c>
      <c r="G27" s="11">
        <f t="shared" si="0"/>
        <v>0.41596232170047481</v>
      </c>
      <c r="H27" s="12">
        <f t="shared" si="1"/>
        <v>0.45651768964435635</v>
      </c>
    </row>
    <row r="28" spans="2:8" ht="16.25" customHeight="1" x14ac:dyDescent="0.2">
      <c r="B28" s="15" t="s">
        <v>42</v>
      </c>
      <c r="C28" s="31" t="s">
        <v>43</v>
      </c>
      <c r="D28" s="16">
        <v>780730</v>
      </c>
      <c r="E28" s="29">
        <v>320968</v>
      </c>
      <c r="F28" s="30">
        <v>350238</v>
      </c>
      <c r="G28" s="11">
        <f t="shared" si="0"/>
        <v>0.4111126765975433</v>
      </c>
      <c r="H28" s="12">
        <f t="shared" si="1"/>
        <v>0.44860323031009441</v>
      </c>
    </row>
    <row r="29" spans="2:8" ht="16.25" customHeight="1" x14ac:dyDescent="0.2">
      <c r="B29" s="15" t="s">
        <v>44</v>
      </c>
      <c r="C29" s="31" t="s">
        <v>45</v>
      </c>
      <c r="D29" s="16">
        <v>1483472</v>
      </c>
      <c r="E29" s="29">
        <v>663630</v>
      </c>
      <c r="F29" s="30">
        <v>644314</v>
      </c>
      <c r="G29" s="11">
        <f t="shared" si="0"/>
        <v>0.44734919162613113</v>
      </c>
      <c r="H29" s="12">
        <f t="shared" si="1"/>
        <v>0.43432838638005977</v>
      </c>
    </row>
    <row r="30" spans="2:8" ht="16.25" customHeight="1" x14ac:dyDescent="0.2">
      <c r="B30" s="15" t="s">
        <v>46</v>
      </c>
      <c r="C30" s="31" t="s">
        <v>47</v>
      </c>
      <c r="D30" s="16">
        <v>3238301</v>
      </c>
      <c r="E30" s="29">
        <v>1366484</v>
      </c>
      <c r="F30" s="30">
        <v>1300314</v>
      </c>
      <c r="G30" s="11">
        <f t="shared" si="0"/>
        <v>0.42197559769768161</v>
      </c>
      <c r="H30" s="12">
        <f t="shared" si="1"/>
        <v>0.4015420431886968</v>
      </c>
    </row>
    <row r="31" spans="2:8" ht="16.25" customHeight="1" x14ac:dyDescent="0.2">
      <c r="B31" s="15" t="s">
        <v>48</v>
      </c>
      <c r="C31" s="31" t="s">
        <v>49</v>
      </c>
      <c r="D31" s="16">
        <v>742598</v>
      </c>
      <c r="E31" s="29">
        <v>278617</v>
      </c>
      <c r="F31" s="30">
        <v>334446</v>
      </c>
      <c r="G31" s="11">
        <f t="shared" si="0"/>
        <v>0.37519223052041617</v>
      </c>
      <c r="H31" s="12">
        <f t="shared" si="1"/>
        <v>0.45037288007778098</v>
      </c>
    </row>
    <row r="32" spans="2:8" ht="16.25" customHeight="1" x14ac:dyDescent="0.2">
      <c r="B32" s="15" t="s">
        <v>50</v>
      </c>
      <c r="C32" s="31" t="s">
        <v>51</v>
      </c>
      <c r="D32" s="16">
        <v>571374</v>
      </c>
      <c r="E32" s="29">
        <v>242361</v>
      </c>
      <c r="F32" s="30">
        <v>235092</v>
      </c>
      <c r="G32" s="11">
        <f t="shared" si="0"/>
        <v>0.42417225845068202</v>
      </c>
      <c r="H32" s="12">
        <f t="shared" si="1"/>
        <v>0.41145029350302953</v>
      </c>
    </row>
    <row r="33" spans="2:8" ht="16.25" customHeight="1" x14ac:dyDescent="0.2">
      <c r="B33" s="15" t="s">
        <v>52</v>
      </c>
      <c r="C33" s="31" t="s">
        <v>53</v>
      </c>
      <c r="D33" s="16">
        <v>1190527</v>
      </c>
      <c r="E33" s="29">
        <v>426381</v>
      </c>
      <c r="F33" s="30">
        <v>492316</v>
      </c>
      <c r="G33" s="11">
        <f t="shared" si="0"/>
        <v>0.35814475438188298</v>
      </c>
      <c r="H33" s="12">
        <f t="shared" si="1"/>
        <v>0.41352779063389572</v>
      </c>
    </row>
    <row r="34" spans="2:8" ht="16.25" customHeight="1" x14ac:dyDescent="0.2">
      <c r="B34" s="15" t="s">
        <v>54</v>
      </c>
      <c r="C34" s="31" t="s">
        <v>55</v>
      </c>
      <c r="D34" s="16">
        <v>4135879</v>
      </c>
      <c r="E34" s="29">
        <v>1416112</v>
      </c>
      <c r="F34" s="30">
        <v>1731741</v>
      </c>
      <c r="G34" s="11">
        <f t="shared" si="0"/>
        <v>0.3423968641248934</v>
      </c>
      <c r="H34" s="12">
        <f t="shared" si="1"/>
        <v>0.41871171763003706</v>
      </c>
    </row>
    <row r="35" spans="2:8" ht="16.25" customHeight="1" x14ac:dyDescent="0.2">
      <c r="B35" s="15" t="s">
        <v>56</v>
      </c>
      <c r="C35" s="31" t="s">
        <v>57</v>
      </c>
      <c r="D35" s="16">
        <v>2402484</v>
      </c>
      <c r="E35" s="29">
        <v>898159</v>
      </c>
      <c r="F35" s="30">
        <v>1050231</v>
      </c>
      <c r="G35" s="11">
        <f t="shared" si="0"/>
        <v>0.3738459860710831</v>
      </c>
      <c r="H35" s="12">
        <f t="shared" si="1"/>
        <v>0.43714380616062376</v>
      </c>
    </row>
    <row r="36" spans="2:8" ht="16.25" customHeight="1" x14ac:dyDescent="0.2">
      <c r="B36" s="15" t="s">
        <v>58</v>
      </c>
      <c r="C36" s="31" t="s">
        <v>59</v>
      </c>
      <c r="D36" s="16">
        <v>544981</v>
      </c>
      <c r="E36" s="29">
        <v>220053</v>
      </c>
      <c r="F36" s="30">
        <v>243055</v>
      </c>
      <c r="G36" s="11">
        <f t="shared" si="0"/>
        <v>0.40378104924758845</v>
      </c>
      <c r="H36" s="12">
        <f t="shared" si="1"/>
        <v>0.44598802527060577</v>
      </c>
    </row>
    <row r="37" spans="2:8" ht="16.25" customHeight="1" x14ac:dyDescent="0.2">
      <c r="B37" s="15" t="s">
        <v>60</v>
      </c>
      <c r="C37" s="31" t="s">
        <v>61</v>
      </c>
      <c r="D37" s="16">
        <v>394483</v>
      </c>
      <c r="E37" s="29">
        <v>122913</v>
      </c>
      <c r="F37" s="30">
        <v>193867</v>
      </c>
      <c r="G37" s="11">
        <f t="shared" si="0"/>
        <v>0.3115799666905798</v>
      </c>
      <c r="H37" s="12">
        <f t="shared" si="1"/>
        <v>0.49144576572374477</v>
      </c>
    </row>
    <row r="38" spans="2:8" ht="16.25" customHeight="1" x14ac:dyDescent="0.2">
      <c r="B38" s="15" t="s">
        <v>62</v>
      </c>
      <c r="C38" s="31" t="s">
        <v>63</v>
      </c>
      <c r="D38" s="16">
        <v>219742</v>
      </c>
      <c r="E38" s="29">
        <v>82742</v>
      </c>
      <c r="F38" s="30">
        <v>99967</v>
      </c>
      <c r="G38" s="11">
        <f t="shared" si="0"/>
        <v>0.37654158058086301</v>
      </c>
      <c r="H38" s="12">
        <f t="shared" si="1"/>
        <v>0.45492896214651729</v>
      </c>
    </row>
    <row r="39" spans="2:8" ht="16.25" customHeight="1" x14ac:dyDescent="0.2">
      <c r="B39" s="15" t="s">
        <v>64</v>
      </c>
      <c r="C39" s="31" t="s">
        <v>65</v>
      </c>
      <c r="D39" s="16">
        <v>269892</v>
      </c>
      <c r="E39" s="29">
        <v>101026</v>
      </c>
      <c r="F39" s="30">
        <v>123573</v>
      </c>
      <c r="G39" s="11">
        <f t="shared" si="0"/>
        <v>0.37432009840973424</v>
      </c>
      <c r="H39" s="12">
        <f t="shared" si="1"/>
        <v>0.45786092214663643</v>
      </c>
    </row>
    <row r="40" spans="2:8" ht="16.25" customHeight="1" x14ac:dyDescent="0.2">
      <c r="B40" s="15" t="s">
        <v>66</v>
      </c>
      <c r="C40" s="31" t="s">
        <v>67</v>
      </c>
      <c r="D40" s="16">
        <v>801409</v>
      </c>
      <c r="E40" s="29">
        <v>299337</v>
      </c>
      <c r="F40" s="30">
        <v>358557</v>
      </c>
      <c r="G40" s="11">
        <f t="shared" si="0"/>
        <v>0.37351339952508644</v>
      </c>
      <c r="H40" s="12">
        <f t="shared" si="1"/>
        <v>0.44740825221578495</v>
      </c>
    </row>
    <row r="41" spans="2:8" ht="16.25" customHeight="1" x14ac:dyDescent="0.2">
      <c r="B41" s="15" t="s">
        <v>68</v>
      </c>
      <c r="C41" s="31" t="s">
        <v>69</v>
      </c>
      <c r="D41" s="16">
        <v>1243527</v>
      </c>
      <c r="E41" s="29">
        <v>485292</v>
      </c>
      <c r="F41" s="30">
        <v>565837</v>
      </c>
      <c r="G41" s="11">
        <f t="shared" si="0"/>
        <v>0.39025449387106192</v>
      </c>
      <c r="H41" s="12">
        <f t="shared" si="1"/>
        <v>0.45502590615241967</v>
      </c>
    </row>
    <row r="42" spans="2:8" ht="16.25" customHeight="1" x14ac:dyDescent="0.2">
      <c r="B42" s="15" t="s">
        <v>70</v>
      </c>
      <c r="C42" s="31" t="s">
        <v>71</v>
      </c>
      <c r="D42" s="16">
        <v>598824</v>
      </c>
      <c r="E42" s="29">
        <v>222163</v>
      </c>
      <c r="F42" s="30">
        <v>288349</v>
      </c>
      <c r="G42" s="11">
        <f t="shared" si="0"/>
        <v>0.37099882436241699</v>
      </c>
      <c r="H42" s="12">
        <f t="shared" si="1"/>
        <v>0.48152545656152729</v>
      </c>
    </row>
    <row r="43" spans="2:8" ht="16.25" customHeight="1" x14ac:dyDescent="0.2">
      <c r="B43" s="15" t="s">
        <v>72</v>
      </c>
      <c r="C43" s="31" t="s">
        <v>73</v>
      </c>
      <c r="D43" s="16">
        <v>308210</v>
      </c>
      <c r="E43" s="29">
        <v>103024</v>
      </c>
      <c r="F43" s="30">
        <v>143537</v>
      </c>
      <c r="G43" s="11">
        <f t="shared" si="0"/>
        <v>0.33426559813114437</v>
      </c>
      <c r="H43" s="12">
        <f t="shared" si="1"/>
        <v>0.46571169008143798</v>
      </c>
    </row>
    <row r="44" spans="2:8" ht="16.25" customHeight="1" x14ac:dyDescent="0.2">
      <c r="B44" s="15" t="s">
        <v>74</v>
      </c>
      <c r="C44" s="31" t="s">
        <v>75</v>
      </c>
      <c r="D44" s="16">
        <v>406985</v>
      </c>
      <c r="E44" s="29">
        <v>144545</v>
      </c>
      <c r="F44" s="30">
        <v>192119</v>
      </c>
      <c r="G44" s="11">
        <f t="shared" si="0"/>
        <v>0.35516050960109097</v>
      </c>
      <c r="H44" s="12">
        <f t="shared" si="1"/>
        <v>0.47205425261373268</v>
      </c>
    </row>
    <row r="45" spans="2:8" ht="16.25" customHeight="1" x14ac:dyDescent="0.2">
      <c r="B45" s="15" t="s">
        <v>76</v>
      </c>
      <c r="C45" s="31" t="s">
        <v>77</v>
      </c>
      <c r="D45" s="16">
        <v>601402</v>
      </c>
      <c r="E45" s="29">
        <v>197297</v>
      </c>
      <c r="F45" s="30">
        <v>288157</v>
      </c>
      <c r="G45" s="11">
        <f t="shared" si="0"/>
        <v>0.32806176234864531</v>
      </c>
      <c r="H45" s="12">
        <f t="shared" si="1"/>
        <v>0.47914207135992232</v>
      </c>
    </row>
    <row r="46" spans="2:8" ht="16.25" customHeight="1" x14ac:dyDescent="0.2">
      <c r="B46" s="15" t="s">
        <v>78</v>
      </c>
      <c r="C46" s="31" t="s">
        <v>79</v>
      </c>
      <c r="D46" s="16">
        <v>315272</v>
      </c>
      <c r="E46" s="29">
        <v>83179</v>
      </c>
      <c r="F46" s="30">
        <v>154944</v>
      </c>
      <c r="G46" s="11">
        <f t="shared" si="0"/>
        <v>0.26383250019031185</v>
      </c>
      <c r="H46" s="12">
        <f t="shared" si="1"/>
        <v>0.49146134131797303</v>
      </c>
    </row>
    <row r="47" spans="2:8" ht="16.25" customHeight="1" x14ac:dyDescent="0.2">
      <c r="B47" s="15" t="s">
        <v>80</v>
      </c>
      <c r="C47" s="31" t="s">
        <v>81</v>
      </c>
      <c r="D47" s="16">
        <v>2323325</v>
      </c>
      <c r="E47" s="29">
        <v>833962</v>
      </c>
      <c r="F47" s="30">
        <v>1011756</v>
      </c>
      <c r="G47" s="11">
        <f t="shared" si="0"/>
        <v>0.35895193311310297</v>
      </c>
      <c r="H47" s="12">
        <f t="shared" si="1"/>
        <v>0.43547760214347969</v>
      </c>
    </row>
    <row r="48" spans="2:8" ht="16.25" customHeight="1" x14ac:dyDescent="0.2">
      <c r="B48" s="15" t="s">
        <v>82</v>
      </c>
      <c r="C48" s="31" t="s">
        <v>83</v>
      </c>
      <c r="D48" s="16">
        <v>312680</v>
      </c>
      <c r="E48" s="29">
        <v>112989</v>
      </c>
      <c r="F48" s="30">
        <v>156620</v>
      </c>
      <c r="G48" s="11">
        <f t="shared" si="0"/>
        <v>0.36135665856466676</v>
      </c>
      <c r="H48" s="12">
        <f t="shared" si="1"/>
        <v>0.50089548420110019</v>
      </c>
    </row>
    <row r="49" spans="2:8" ht="16.25" customHeight="1" x14ac:dyDescent="0.2">
      <c r="B49" s="15" t="s">
        <v>84</v>
      </c>
      <c r="C49" s="31" t="s">
        <v>85</v>
      </c>
      <c r="D49" s="16">
        <v>558230</v>
      </c>
      <c r="E49" s="29">
        <v>186257</v>
      </c>
      <c r="F49" s="30">
        <v>263996</v>
      </c>
      <c r="G49" s="11">
        <f t="shared" si="0"/>
        <v>0.33365637819536748</v>
      </c>
      <c r="H49" s="12">
        <f t="shared" si="1"/>
        <v>0.47291618150224818</v>
      </c>
    </row>
    <row r="50" spans="2:8" ht="16.25" customHeight="1" x14ac:dyDescent="0.2">
      <c r="B50" s="15" t="s">
        <v>86</v>
      </c>
      <c r="C50" s="31" t="s">
        <v>87</v>
      </c>
      <c r="D50" s="16">
        <v>719154</v>
      </c>
      <c r="E50" s="29">
        <v>261426</v>
      </c>
      <c r="F50" s="30">
        <v>303614</v>
      </c>
      <c r="G50" s="11">
        <f t="shared" si="0"/>
        <v>0.36351880125814501</v>
      </c>
      <c r="H50" s="12">
        <f t="shared" si="1"/>
        <v>0.42218217516693224</v>
      </c>
    </row>
    <row r="51" spans="2:8" ht="16.25" customHeight="1" x14ac:dyDescent="0.2">
      <c r="B51" s="15" t="s">
        <v>88</v>
      </c>
      <c r="C51" s="31" t="s">
        <v>89</v>
      </c>
      <c r="D51" s="16">
        <v>489249</v>
      </c>
      <c r="E51" s="29">
        <v>164841</v>
      </c>
      <c r="F51" s="30">
        <v>239249</v>
      </c>
      <c r="G51" s="11">
        <f t="shared" si="0"/>
        <v>0.3369265956598787</v>
      </c>
      <c r="H51" s="12">
        <f t="shared" si="1"/>
        <v>0.48901275219775614</v>
      </c>
    </row>
    <row r="52" spans="2:8" ht="16.25" customHeight="1" x14ac:dyDescent="0.2">
      <c r="B52" s="15" t="s">
        <v>90</v>
      </c>
      <c r="C52" s="31" t="s">
        <v>91</v>
      </c>
      <c r="D52" s="16">
        <v>470055</v>
      </c>
      <c r="E52" s="29">
        <v>162501</v>
      </c>
      <c r="F52" s="30">
        <v>210897</v>
      </c>
      <c r="G52" s="11">
        <f t="shared" si="0"/>
        <v>0.34570635351182311</v>
      </c>
      <c r="H52" s="12">
        <f t="shared" si="1"/>
        <v>0.44866451798193829</v>
      </c>
    </row>
    <row r="53" spans="2:8" ht="16.25" customHeight="1" x14ac:dyDescent="0.2">
      <c r="B53" s="15" t="s">
        <v>92</v>
      </c>
      <c r="C53" s="31" t="s">
        <v>93</v>
      </c>
      <c r="D53" s="16">
        <v>728179</v>
      </c>
      <c r="E53" s="29">
        <v>242745</v>
      </c>
      <c r="F53" s="30">
        <v>312013</v>
      </c>
      <c r="G53" s="11">
        <f t="shared" si="0"/>
        <v>0.33335896805593129</v>
      </c>
      <c r="H53" s="12">
        <f t="shared" si="1"/>
        <v>0.42848393046215283</v>
      </c>
    </row>
    <row r="54" spans="2:8" ht="16.25" customHeight="1" x14ac:dyDescent="0.2">
      <c r="B54" s="15" t="s">
        <v>94</v>
      </c>
      <c r="C54" s="31" t="s">
        <v>95</v>
      </c>
      <c r="D54" s="16">
        <v>614708</v>
      </c>
      <c r="E54" s="29">
        <v>184722</v>
      </c>
      <c r="F54" s="30">
        <v>234826</v>
      </c>
      <c r="G54" s="11">
        <f t="shared" si="0"/>
        <v>0.30050365376731719</v>
      </c>
      <c r="H54" s="12">
        <f t="shared" si="1"/>
        <v>0.3820122724936067</v>
      </c>
    </row>
    <row r="55" spans="2:8" x14ac:dyDescent="0.2">
      <c r="E55" s="13"/>
      <c r="F55" s="14"/>
    </row>
  </sheetData>
  <autoFilter ref="A6:H6" xr:uid="{44F15E6A-89E1-4527-A50C-0947CB6D26C1}"/>
  <mergeCells count="7">
    <mergeCell ref="B4:B6"/>
    <mergeCell ref="C4:C6"/>
    <mergeCell ref="B7:C7"/>
    <mergeCell ref="E4:H4"/>
    <mergeCell ref="D4:D6"/>
    <mergeCell ref="E5:F5"/>
    <mergeCell ref="G5:H5"/>
  </mergeCells>
  <phoneticPr fontId="1"/>
  <pageMargins left="0.43307086614173229" right="0.23622047244094491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Manager/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2020-08-26T12:16:30Z</dcterms:created>
  <dcterms:modified xsi:type="dcterms:W3CDTF">2021-11-29T01:38:19Z</dcterms:modified>
</cp:coreProperties>
</file>