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表" sheetId="1" r:id="rId1"/>
  </sheets>
  <definedNames>
    <definedName name="_xlnm.Print_Area" localSheetId="0">'表'!$A$1:$R$52</definedName>
  </definedNames>
  <calcPr fullCalcOnLoad="1"/>
</workbook>
</file>

<file path=xl/sharedStrings.xml><?xml version="1.0" encoding="utf-8"?>
<sst xmlns="http://schemas.openxmlformats.org/spreadsheetml/2006/main" count="81" uniqueCount="44">
  <si>
    <t>総   数  1)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</si>
  <si>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</si>
  <si>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</si>
  <si>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</si>
  <si>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</si>
  <si>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</si>
  <si>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</si>
  <si>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</si>
  <si>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</si>
  <si>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</si>
  <si>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</si>
  <si>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</si>
  <si>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</si>
  <si>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</si>
  <si>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</si>
  <si>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</si>
  <si>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</si>
  <si>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</si>
  <si>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１） 「分類不能の職業」を含む。</t>
  </si>
  <si>
    <t>就業者数（人）</t>
  </si>
  <si>
    <t>従業地別割合（％）</t>
  </si>
  <si>
    <t>職業</t>
  </si>
  <si>
    <t>総数</t>
  </si>
  <si>
    <t>自市区町村</t>
  </si>
  <si>
    <t>他市区町村</t>
  </si>
  <si>
    <t>自宅</t>
  </si>
  <si>
    <t>自宅外</t>
  </si>
  <si>
    <t>県内</t>
  </si>
  <si>
    <t>他県</t>
  </si>
  <si>
    <t>平成12年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</si>
  <si>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</si>
  <si>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</si>
  <si>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</si>
  <si>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</si>
  <si>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</si>
  <si>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</si>
  <si>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</si>
  <si>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</si>
  <si>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生産工程・労務作業者</t>
  </si>
  <si>
    <t>平成７年</t>
  </si>
  <si>
    <t>平成７年～12年の増減</t>
  </si>
  <si>
    <t>増　減　数</t>
  </si>
  <si>
    <t>　　　　増　減　率　（％）</t>
  </si>
  <si>
    <r>
      <t>表　職業大分類別，従業地別就業者数</t>
    </r>
    <r>
      <rPr>
        <sz val="11"/>
        <rFont val="ＭＳ 明朝"/>
        <family val="1"/>
      </rPr>
      <t>　－　全国　（平成７年・12年）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</si>
</sst>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&quot;△ &quot;#,##0"/>
    <numFmt numFmtId="178" formatCode="0.0;&quot;△ &quot;0.0"/>
    <numFmt numFmtId="179" formatCode="0_ "/>
    <numFmt numFmtId="180" formatCode="#,##0.0"/>
    <numFmt numFmtId="181" formatCode="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&quot;△ &quot;#,##0.0"/>
    <numFmt numFmtId="190" formatCode="#,##0.0;\-#,##0.0"/>
    <numFmt numFmtId="191" formatCode="#,##0.0_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176" fontId="5" fillId="0" borderId="0" xfId="17" applyNumberFormat="1" applyFont="1" applyBorder="1" applyAlignment="1">
      <alignment/>
    </xf>
    <xf numFmtId="176" fontId="5" fillId="0" borderId="7" xfId="17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181" fontId="6" fillId="0" borderId="0" xfId="0" applyNumberFormat="1" applyFont="1" applyBorder="1" applyAlignment="1">
      <alignment/>
    </xf>
    <xf numFmtId="41" fontId="5" fillId="0" borderId="6" xfId="17" applyNumberFormat="1" applyFont="1" applyBorder="1" applyAlignment="1">
      <alignment/>
    </xf>
    <xf numFmtId="41" fontId="5" fillId="0" borderId="7" xfId="17" applyNumberFormat="1" applyFont="1" applyBorder="1" applyAlignment="1">
      <alignment/>
    </xf>
    <xf numFmtId="41" fontId="5" fillId="0" borderId="10" xfId="17" applyNumberFormat="1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7" xfId="17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41" fontId="5" fillId="0" borderId="6" xfId="17" applyNumberFormat="1" applyFont="1" applyBorder="1" applyAlignment="1">
      <alignment vertical="top"/>
    </xf>
    <xf numFmtId="41" fontId="5" fillId="0" borderId="7" xfId="17" applyNumberFormat="1" applyFont="1" applyBorder="1" applyAlignment="1">
      <alignment vertical="top"/>
    </xf>
    <xf numFmtId="41" fontId="5" fillId="0" borderId="10" xfId="17" applyNumberFormat="1" applyFont="1" applyBorder="1" applyAlignment="1">
      <alignment vertical="top"/>
    </xf>
    <xf numFmtId="176" fontId="5" fillId="0" borderId="0" xfId="17" applyNumberFormat="1" applyFont="1" applyBorder="1" applyAlignment="1">
      <alignment vertical="top"/>
    </xf>
    <xf numFmtId="176" fontId="5" fillId="0" borderId="7" xfId="17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0" xfId="17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177" fontId="4" fillId="0" borderId="6" xfId="17" applyNumberFormat="1" applyFont="1" applyBorder="1" applyAlignment="1">
      <alignment/>
    </xf>
    <xf numFmtId="177" fontId="4" fillId="0" borderId="0" xfId="17" applyNumberFormat="1" applyFont="1" applyBorder="1" applyAlignment="1">
      <alignment/>
    </xf>
    <xf numFmtId="177" fontId="4" fillId="0" borderId="10" xfId="17" applyNumberFormat="1" applyFont="1" applyBorder="1" applyAlignment="1">
      <alignment/>
    </xf>
    <xf numFmtId="177" fontId="4" fillId="0" borderId="7" xfId="17" applyNumberFormat="1" applyFont="1" applyBorder="1" applyAlignment="1">
      <alignment/>
    </xf>
    <xf numFmtId="0" fontId="7" fillId="0" borderId="7" xfId="0" applyFont="1" applyBorder="1" applyAlignment="1">
      <alignment/>
    </xf>
    <xf numFmtId="191" fontId="5" fillId="0" borderId="7" xfId="17" applyNumberFormat="1" applyFont="1" applyBorder="1" applyAlignment="1">
      <alignment vertical="top"/>
    </xf>
    <xf numFmtId="191" fontId="5" fillId="0" borderId="6" xfId="17" applyNumberFormat="1" applyFont="1" applyBorder="1" applyAlignment="1">
      <alignment vertical="top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178" fontId="7" fillId="0" borderId="13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2"/>
  <sheetViews>
    <sheetView tabSelected="1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00390625" defaultRowHeight="13.5"/>
  <cols>
    <col min="1" max="1" width="0.12890625" style="0" customWidth="1"/>
    <col min="2" max="2" width="2.50390625" style="0" customWidth="1"/>
    <col min="3" max="3" width="3.875" style="0" customWidth="1"/>
    <col min="4" max="4" width="24.875" style="0" customWidth="1"/>
    <col min="5" max="5" width="10.50390625" style="0" bestFit="1" customWidth="1"/>
    <col min="6" max="6" width="10.75390625" style="0" customWidth="1"/>
    <col min="7" max="7" width="11.00390625" style="0" customWidth="1"/>
    <col min="8" max="8" width="10.375" style="0" customWidth="1"/>
    <col min="9" max="9" width="10.625" style="0" customWidth="1"/>
    <col min="10" max="11" width="10.375" style="0" customWidth="1"/>
    <col min="12" max="12" width="6.625" style="0" customWidth="1"/>
    <col min="13" max="13" width="11.625" style="0" customWidth="1"/>
    <col min="14" max="14" width="7.25390625" style="0" customWidth="1"/>
    <col min="15" max="15" width="7.125" style="0" customWidth="1"/>
    <col min="16" max="16" width="11.25390625" style="0" customWidth="1"/>
    <col min="17" max="17" width="6.625" style="0" customWidth="1"/>
    <col min="18" max="18" width="6.125" style="0" customWidth="1"/>
  </cols>
  <sheetData>
    <row r="1" ht="12.75" customHeight="1"/>
    <row r="2" ht="12.75" customHeight="1">
      <c r="B2" s="70" t="s">
        <v>43</v>
      </c>
    </row>
    <row r="3" ht="12.75" customHeight="1"/>
    <row r="4" spans="2:18" ht="12.75" customHeight="1">
      <c r="B4" s="2"/>
      <c r="C4" s="2"/>
      <c r="D4" s="2"/>
      <c r="E4" s="3"/>
      <c r="F4" s="4"/>
      <c r="G4" s="5"/>
      <c r="H4" s="5" t="s">
        <v>19</v>
      </c>
      <c r="I4" s="4"/>
      <c r="J4" s="4"/>
      <c r="K4" s="4"/>
      <c r="L4" s="72" t="s">
        <v>20</v>
      </c>
      <c r="M4" s="73"/>
      <c r="N4" s="73"/>
      <c r="O4" s="73"/>
      <c r="P4" s="73"/>
      <c r="Q4" s="73"/>
      <c r="R4" s="73"/>
    </row>
    <row r="5" spans="2:18" ht="12.75" customHeight="1">
      <c r="B5" s="71" t="s">
        <v>21</v>
      </c>
      <c r="C5" s="71"/>
      <c r="D5" s="71"/>
      <c r="E5" s="6" t="s">
        <v>22</v>
      </c>
      <c r="F5" s="6" t="s">
        <v>23</v>
      </c>
      <c r="G5" s="7"/>
      <c r="H5" s="8"/>
      <c r="I5" s="9" t="s">
        <v>24</v>
      </c>
      <c r="J5" s="9"/>
      <c r="K5" s="9"/>
      <c r="L5" s="6" t="s">
        <v>22</v>
      </c>
      <c r="M5" s="6" t="s">
        <v>23</v>
      </c>
      <c r="N5" s="9"/>
      <c r="O5" s="10"/>
      <c r="P5" s="9" t="s">
        <v>24</v>
      </c>
      <c r="Q5" s="9"/>
      <c r="R5" s="9"/>
    </row>
    <row r="6" spans="2:18" ht="12.75" customHeight="1">
      <c r="B6" s="11"/>
      <c r="C6" s="11"/>
      <c r="D6" s="11"/>
      <c r="E6" s="12"/>
      <c r="F6" s="13"/>
      <c r="G6" s="13" t="s">
        <v>25</v>
      </c>
      <c r="H6" s="13" t="s">
        <v>26</v>
      </c>
      <c r="I6" s="13"/>
      <c r="J6" s="8" t="s">
        <v>27</v>
      </c>
      <c r="K6" s="8" t="s">
        <v>28</v>
      </c>
      <c r="L6" s="14"/>
      <c r="M6" s="13"/>
      <c r="N6" s="15" t="s">
        <v>25</v>
      </c>
      <c r="O6" s="15" t="s">
        <v>26</v>
      </c>
      <c r="P6" s="14"/>
      <c r="Q6" s="16" t="s">
        <v>27</v>
      </c>
      <c r="R6" s="6" t="s">
        <v>28</v>
      </c>
    </row>
    <row r="7" spans="2:18" ht="12.75" customHeight="1">
      <c r="B7" s="2"/>
      <c r="C7" s="2"/>
      <c r="D7" s="2"/>
      <c r="E7" s="17"/>
      <c r="F7" s="18"/>
      <c r="G7" s="18"/>
      <c r="H7" s="18"/>
      <c r="I7" s="18"/>
      <c r="J7" s="19"/>
      <c r="K7" s="19"/>
      <c r="L7" s="20"/>
      <c r="M7" s="18"/>
      <c r="N7" s="18"/>
      <c r="O7" s="18"/>
      <c r="P7" s="20"/>
      <c r="Q7" s="18"/>
      <c r="R7" s="17"/>
    </row>
    <row r="8" spans="2:18" ht="12.75" customHeight="1">
      <c r="B8" s="11"/>
      <c r="C8" s="11"/>
      <c r="D8" s="11"/>
      <c r="E8" s="21"/>
      <c r="F8" s="22"/>
      <c r="G8" s="22"/>
      <c r="H8" s="22"/>
      <c r="I8" s="22"/>
      <c r="J8" s="23"/>
      <c r="K8" s="23"/>
      <c r="L8" s="24"/>
      <c r="M8" s="22"/>
      <c r="N8" s="22"/>
      <c r="O8" s="22"/>
      <c r="P8" s="24"/>
      <c r="Q8" s="22"/>
      <c r="R8" s="21"/>
    </row>
    <row r="9" spans="2:18" ht="12.75" customHeight="1">
      <c r="B9" s="11" t="s">
        <v>29</v>
      </c>
      <c r="C9" s="11"/>
      <c r="D9" s="11"/>
      <c r="E9" s="21"/>
      <c r="F9" s="22"/>
      <c r="G9" s="22"/>
      <c r="H9" s="22"/>
      <c r="I9" s="22"/>
      <c r="J9" s="23"/>
      <c r="K9" s="23"/>
      <c r="L9" s="24"/>
      <c r="M9" s="22"/>
      <c r="N9" s="22"/>
      <c r="O9" s="22"/>
      <c r="P9" s="24"/>
      <c r="Q9" s="22"/>
      <c r="R9" s="21"/>
    </row>
    <row r="10" spans="2:18" ht="12.75" customHeight="1">
      <c r="B10" s="11"/>
      <c r="C10" s="11"/>
      <c r="D10" s="11"/>
      <c r="E10" s="21"/>
      <c r="F10" s="22"/>
      <c r="G10" s="22"/>
      <c r="H10" s="22"/>
      <c r="I10" s="22"/>
      <c r="J10" s="23"/>
      <c r="K10" s="23"/>
      <c r="L10" s="24"/>
      <c r="M10" s="22"/>
      <c r="N10" s="22"/>
      <c r="O10" s="22"/>
      <c r="P10" s="24"/>
      <c r="Q10" s="22"/>
      <c r="R10" s="21"/>
    </row>
    <row r="11" spans="2:18" ht="12.75" customHeight="1">
      <c r="B11" s="11" t="s">
        <v>0</v>
      </c>
      <c r="C11" s="11"/>
      <c r="D11" s="11"/>
      <c r="E11" s="25">
        <v>62977960</v>
      </c>
      <c r="F11" s="26">
        <v>36634605</v>
      </c>
      <c r="G11" s="26">
        <v>8784788</v>
      </c>
      <c r="H11" s="26">
        <v>27849817</v>
      </c>
      <c r="I11" s="26">
        <v>26343355</v>
      </c>
      <c r="J11" s="27">
        <v>21235563</v>
      </c>
      <c r="K11" s="27">
        <v>5107792</v>
      </c>
      <c r="L11" s="28">
        <f>E11/E11*100</f>
        <v>100</v>
      </c>
      <c r="M11" s="29">
        <f aca="true" t="shared" si="0" ref="M11:R11">F11/$E$11*100</f>
        <v>58.170517114241235</v>
      </c>
      <c r="N11" s="29">
        <f t="shared" si="0"/>
        <v>13.948987868136726</v>
      </c>
      <c r="O11" s="29">
        <f t="shared" si="0"/>
        <v>44.22152924610451</v>
      </c>
      <c r="P11" s="29">
        <f t="shared" si="0"/>
        <v>41.829482885758765</v>
      </c>
      <c r="Q11" s="29">
        <f t="shared" si="0"/>
        <v>33.71903916862344</v>
      </c>
      <c r="R11" s="28">
        <f t="shared" si="0"/>
        <v>8.110443717135327</v>
      </c>
    </row>
    <row r="12" spans="2:18" ht="12.75" customHeight="1">
      <c r="B12" s="11"/>
      <c r="C12" s="11"/>
      <c r="D12" s="11"/>
      <c r="E12" s="25"/>
      <c r="F12" s="26"/>
      <c r="G12" s="26"/>
      <c r="H12" s="26"/>
      <c r="I12" s="26"/>
      <c r="J12" s="27"/>
      <c r="K12" s="27"/>
      <c r="L12" s="28"/>
      <c r="M12" s="29"/>
      <c r="N12" s="29"/>
      <c r="O12" s="29"/>
      <c r="P12" s="29"/>
      <c r="Q12" s="29"/>
      <c r="R12" s="28"/>
    </row>
    <row r="13" spans="2:18" ht="12.75" customHeight="1">
      <c r="B13" s="11"/>
      <c r="C13" s="30" t="s">
        <v>1</v>
      </c>
      <c r="D13" s="31" t="s">
        <v>30</v>
      </c>
      <c r="E13" s="25">
        <v>8489745</v>
      </c>
      <c r="F13" s="26">
        <v>4161999</v>
      </c>
      <c r="G13" s="26">
        <v>740887</v>
      </c>
      <c r="H13" s="26">
        <v>3421112</v>
      </c>
      <c r="I13" s="26">
        <v>4327746</v>
      </c>
      <c r="J13" s="27">
        <v>3406018</v>
      </c>
      <c r="K13" s="27">
        <v>921728</v>
      </c>
      <c r="L13" s="28">
        <f aca="true" t="shared" si="1" ref="L13:L21">E13/E13*100</f>
        <v>100</v>
      </c>
      <c r="M13" s="29">
        <f aca="true" t="shared" si="2" ref="M13:R13">F13/$E$13*100</f>
        <v>49.0238399386554</v>
      </c>
      <c r="N13" s="29">
        <f t="shared" si="2"/>
        <v>8.726846330484603</v>
      </c>
      <c r="O13" s="29">
        <f t="shared" si="2"/>
        <v>40.2969936081708</v>
      </c>
      <c r="P13" s="29">
        <f t="shared" si="2"/>
        <v>50.9761600613446</v>
      </c>
      <c r="Q13" s="29">
        <f t="shared" si="2"/>
        <v>40.11920263800621</v>
      </c>
      <c r="R13" s="28">
        <f t="shared" si="2"/>
        <v>10.856957423338393</v>
      </c>
    </row>
    <row r="14" spans="2:18" ht="12.75" customHeight="1">
      <c r="B14" s="11"/>
      <c r="C14" s="30" t="s">
        <v>2</v>
      </c>
      <c r="D14" s="31" t="s">
        <v>31</v>
      </c>
      <c r="E14" s="25">
        <v>1798152</v>
      </c>
      <c r="F14" s="26">
        <v>1002959</v>
      </c>
      <c r="G14" s="26">
        <v>250566</v>
      </c>
      <c r="H14" s="26">
        <v>752393</v>
      </c>
      <c r="I14" s="26">
        <v>795193</v>
      </c>
      <c r="J14" s="27">
        <v>568545</v>
      </c>
      <c r="K14" s="27">
        <v>226648</v>
      </c>
      <c r="L14" s="28">
        <f t="shared" si="1"/>
        <v>100</v>
      </c>
      <c r="M14" s="29">
        <f aca="true" t="shared" si="3" ref="M14:R14">F14/$E$14*100</f>
        <v>55.77720904573139</v>
      </c>
      <c r="N14" s="29">
        <f t="shared" si="3"/>
        <v>13.934639563284973</v>
      </c>
      <c r="O14" s="29">
        <f t="shared" si="3"/>
        <v>41.84256948244642</v>
      </c>
      <c r="P14" s="29">
        <f t="shared" si="3"/>
        <v>44.2227909542686</v>
      </c>
      <c r="Q14" s="29">
        <f t="shared" si="3"/>
        <v>31.618294782643513</v>
      </c>
      <c r="R14" s="28">
        <f t="shared" si="3"/>
        <v>12.60449617162509</v>
      </c>
    </row>
    <row r="15" spans="2:18" ht="12.75" customHeight="1">
      <c r="B15" s="11"/>
      <c r="C15" s="30" t="s">
        <v>3</v>
      </c>
      <c r="D15" s="31" t="s">
        <v>32</v>
      </c>
      <c r="E15" s="25">
        <v>12063827</v>
      </c>
      <c r="F15" s="26">
        <v>5988038</v>
      </c>
      <c r="G15" s="26">
        <v>744445</v>
      </c>
      <c r="H15" s="26">
        <v>5243593</v>
      </c>
      <c r="I15" s="26">
        <v>6075789</v>
      </c>
      <c r="J15" s="27">
        <v>4705698</v>
      </c>
      <c r="K15" s="27">
        <v>1370091</v>
      </c>
      <c r="L15" s="28">
        <f t="shared" si="1"/>
        <v>100</v>
      </c>
      <c r="M15" s="29">
        <f aca="true" t="shared" si="4" ref="M15:R15">F15/$E$15*100</f>
        <v>49.63630529516048</v>
      </c>
      <c r="N15" s="29">
        <f t="shared" si="4"/>
        <v>6.170885905442775</v>
      </c>
      <c r="O15" s="29">
        <f t="shared" si="4"/>
        <v>43.46541938971771</v>
      </c>
      <c r="P15" s="29">
        <f t="shared" si="4"/>
        <v>50.36369470483951</v>
      </c>
      <c r="Q15" s="29">
        <f t="shared" si="4"/>
        <v>39.00667673699233</v>
      </c>
      <c r="R15" s="28">
        <f t="shared" si="4"/>
        <v>11.357017967847185</v>
      </c>
    </row>
    <row r="16" spans="2:18" ht="12.75" customHeight="1">
      <c r="B16" s="11"/>
      <c r="C16" s="30" t="s">
        <v>4</v>
      </c>
      <c r="D16" s="31" t="s">
        <v>33</v>
      </c>
      <c r="E16" s="25">
        <v>9491850</v>
      </c>
      <c r="F16" s="26">
        <v>5137442</v>
      </c>
      <c r="G16" s="26">
        <v>1366788</v>
      </c>
      <c r="H16" s="26">
        <v>3770654</v>
      </c>
      <c r="I16" s="26">
        <v>4354408</v>
      </c>
      <c r="J16" s="27">
        <v>3318847</v>
      </c>
      <c r="K16" s="27">
        <v>1035561</v>
      </c>
      <c r="L16" s="28">
        <f t="shared" si="1"/>
        <v>100</v>
      </c>
      <c r="M16" s="29">
        <f aca="true" t="shared" si="5" ref="M16:R16">F16/$E$16*100</f>
        <v>54.124770197590564</v>
      </c>
      <c r="N16" s="29">
        <f t="shared" si="5"/>
        <v>14.399595442405854</v>
      </c>
      <c r="O16" s="29">
        <f t="shared" si="5"/>
        <v>39.72517475518471</v>
      </c>
      <c r="P16" s="29">
        <f t="shared" si="5"/>
        <v>45.875229802409436</v>
      </c>
      <c r="Q16" s="29">
        <f t="shared" si="5"/>
        <v>34.96522806407602</v>
      </c>
      <c r="R16" s="28">
        <f t="shared" si="5"/>
        <v>10.910001738333412</v>
      </c>
    </row>
    <row r="17" spans="2:18" ht="12.75" customHeight="1">
      <c r="B17" s="11"/>
      <c r="C17" s="30" t="s">
        <v>5</v>
      </c>
      <c r="D17" s="31" t="s">
        <v>34</v>
      </c>
      <c r="E17" s="25">
        <v>5561829</v>
      </c>
      <c r="F17" s="26">
        <v>3841990</v>
      </c>
      <c r="G17" s="26">
        <v>888373</v>
      </c>
      <c r="H17" s="26">
        <v>2953617</v>
      </c>
      <c r="I17" s="26">
        <v>1719839</v>
      </c>
      <c r="J17" s="27">
        <v>1479880</v>
      </c>
      <c r="K17" s="27">
        <v>239959</v>
      </c>
      <c r="L17" s="28">
        <f t="shared" si="1"/>
        <v>100</v>
      </c>
      <c r="M17" s="29">
        <f aca="true" t="shared" si="6" ref="M17:R17">F17/$E$17*100</f>
        <v>69.07781594867444</v>
      </c>
      <c r="N17" s="29">
        <f t="shared" si="6"/>
        <v>15.972677333301688</v>
      </c>
      <c r="O17" s="29">
        <f t="shared" si="6"/>
        <v>53.10513861537275</v>
      </c>
      <c r="P17" s="29">
        <f t="shared" si="6"/>
        <v>30.922184051325562</v>
      </c>
      <c r="Q17" s="29">
        <f t="shared" si="6"/>
        <v>26.607793946919262</v>
      </c>
      <c r="R17" s="28">
        <f t="shared" si="6"/>
        <v>4.314390104406303</v>
      </c>
    </row>
    <row r="18" spans="2:18" ht="12.75" customHeight="1">
      <c r="B18" s="11"/>
      <c r="C18" s="30" t="s">
        <v>6</v>
      </c>
      <c r="D18" s="31" t="s">
        <v>35</v>
      </c>
      <c r="E18" s="25">
        <v>995712</v>
      </c>
      <c r="F18" s="26">
        <v>519776</v>
      </c>
      <c r="G18" s="26">
        <v>6902</v>
      </c>
      <c r="H18" s="26">
        <v>512874</v>
      </c>
      <c r="I18" s="26">
        <v>475936</v>
      </c>
      <c r="J18" s="27">
        <v>394778</v>
      </c>
      <c r="K18" s="27">
        <v>81158</v>
      </c>
      <c r="L18" s="28">
        <f t="shared" si="1"/>
        <v>100</v>
      </c>
      <c r="M18" s="29">
        <f aca="true" t="shared" si="7" ref="M18:R18">F18/$E$18*100</f>
        <v>52.20143977374983</v>
      </c>
      <c r="N18" s="29">
        <f t="shared" si="7"/>
        <v>0.6931723229206839</v>
      </c>
      <c r="O18" s="29">
        <f t="shared" si="7"/>
        <v>51.50826745082916</v>
      </c>
      <c r="P18" s="29">
        <f t="shared" si="7"/>
        <v>47.79856022625016</v>
      </c>
      <c r="Q18" s="29">
        <f t="shared" si="7"/>
        <v>39.647809808458675</v>
      </c>
      <c r="R18" s="28">
        <f t="shared" si="7"/>
        <v>8.15075041779149</v>
      </c>
    </row>
    <row r="19" spans="2:18" ht="12.75" customHeight="1">
      <c r="B19" s="11"/>
      <c r="C19" s="30" t="s">
        <v>7</v>
      </c>
      <c r="D19" s="31" t="s">
        <v>36</v>
      </c>
      <c r="E19" s="25">
        <v>3149337</v>
      </c>
      <c r="F19" s="26">
        <v>3037214</v>
      </c>
      <c r="G19" s="26">
        <v>2573243</v>
      </c>
      <c r="H19" s="26">
        <v>463971</v>
      </c>
      <c r="I19" s="26">
        <v>112123</v>
      </c>
      <c r="J19" s="27">
        <v>97883</v>
      </c>
      <c r="K19" s="27">
        <v>14240</v>
      </c>
      <c r="L19" s="28">
        <f t="shared" si="1"/>
        <v>100</v>
      </c>
      <c r="M19" s="29">
        <f aca="true" t="shared" si="8" ref="M19:R19">F19/$E$19*100</f>
        <v>96.43979034317381</v>
      </c>
      <c r="N19" s="29">
        <f t="shared" si="8"/>
        <v>81.70745144136686</v>
      </c>
      <c r="O19" s="29">
        <f t="shared" si="8"/>
        <v>14.732338901806951</v>
      </c>
      <c r="P19" s="29">
        <f t="shared" si="8"/>
        <v>3.5602096568261827</v>
      </c>
      <c r="Q19" s="29">
        <f t="shared" si="8"/>
        <v>3.108050996130297</v>
      </c>
      <c r="R19" s="28">
        <f t="shared" si="8"/>
        <v>0.45215866069588617</v>
      </c>
    </row>
    <row r="20" spans="2:18" ht="12.75" customHeight="1">
      <c r="B20" s="11"/>
      <c r="C20" s="30" t="s">
        <v>8</v>
      </c>
      <c r="D20" s="31" t="s">
        <v>37</v>
      </c>
      <c r="E20" s="25">
        <v>2257821</v>
      </c>
      <c r="F20" s="26">
        <v>1128270</v>
      </c>
      <c r="G20" s="26">
        <v>85420</v>
      </c>
      <c r="H20" s="26">
        <v>1042850</v>
      </c>
      <c r="I20" s="26">
        <v>1129551</v>
      </c>
      <c r="J20" s="27">
        <v>952485</v>
      </c>
      <c r="K20" s="27">
        <v>177066</v>
      </c>
      <c r="L20" s="28">
        <f t="shared" si="1"/>
        <v>100</v>
      </c>
      <c r="M20" s="29">
        <f aca="true" t="shared" si="9" ref="M20:R20">F20/$E$20*100</f>
        <v>49.97163194070743</v>
      </c>
      <c r="N20" s="29">
        <f t="shared" si="9"/>
        <v>3.7832937154894033</v>
      </c>
      <c r="O20" s="29">
        <f t="shared" si="9"/>
        <v>46.188338225218025</v>
      </c>
      <c r="P20" s="29">
        <f t="shared" si="9"/>
        <v>50.02836805929256</v>
      </c>
      <c r="Q20" s="29">
        <f t="shared" si="9"/>
        <v>42.18602803322318</v>
      </c>
      <c r="R20" s="28">
        <f t="shared" si="9"/>
        <v>7.842340026069383</v>
      </c>
    </row>
    <row r="21" spans="2:18" ht="12.75" customHeight="1">
      <c r="B21" s="11"/>
      <c r="C21" s="30" t="s">
        <v>9</v>
      </c>
      <c r="D21" s="31" t="s">
        <v>38</v>
      </c>
      <c r="E21" s="25">
        <v>18433062</v>
      </c>
      <c r="F21" s="26">
        <v>11293737</v>
      </c>
      <c r="G21" s="26">
        <v>2067631</v>
      </c>
      <c r="H21" s="26">
        <v>9226106</v>
      </c>
      <c r="I21" s="26">
        <v>7139325</v>
      </c>
      <c r="J21" s="27">
        <v>6148567</v>
      </c>
      <c r="K21" s="27">
        <v>990758</v>
      </c>
      <c r="L21" s="28">
        <f t="shared" si="1"/>
        <v>100</v>
      </c>
      <c r="M21" s="29">
        <f aca="true" t="shared" si="10" ref="M21:R21">F21/$E$21*100</f>
        <v>61.26891451892258</v>
      </c>
      <c r="N21" s="29">
        <f t="shared" si="10"/>
        <v>11.216969812177705</v>
      </c>
      <c r="O21" s="29">
        <f t="shared" si="10"/>
        <v>50.05194470674487</v>
      </c>
      <c r="P21" s="29">
        <f t="shared" si="10"/>
        <v>38.73108548107743</v>
      </c>
      <c r="Q21" s="29">
        <f t="shared" si="10"/>
        <v>33.35618900430107</v>
      </c>
      <c r="R21" s="28">
        <f t="shared" si="10"/>
        <v>5.374896476776349</v>
      </c>
    </row>
    <row r="22" spans="2:18" ht="12.75" customHeight="1">
      <c r="B22" s="11"/>
      <c r="C22" s="11"/>
      <c r="D22" s="11"/>
      <c r="E22" s="32"/>
      <c r="F22" s="33"/>
      <c r="G22" s="33"/>
      <c r="H22" s="33"/>
      <c r="I22" s="33"/>
      <c r="J22" s="34"/>
      <c r="K22" s="34"/>
      <c r="L22" s="35"/>
      <c r="M22" s="36"/>
      <c r="N22" s="36"/>
      <c r="O22" s="36"/>
      <c r="P22" s="36"/>
      <c r="Q22" s="36"/>
      <c r="R22" s="35"/>
    </row>
    <row r="23" spans="2:18" ht="12.75" customHeight="1">
      <c r="B23" s="11" t="s">
        <v>39</v>
      </c>
      <c r="C23" s="11"/>
      <c r="D23" s="11"/>
      <c r="E23" s="32"/>
      <c r="F23" s="33"/>
      <c r="G23" s="33"/>
      <c r="H23" s="33"/>
      <c r="I23" s="33"/>
      <c r="J23" s="34"/>
      <c r="K23" s="34"/>
      <c r="L23" s="37"/>
      <c r="M23" s="36"/>
      <c r="N23" s="36"/>
      <c r="O23" s="36"/>
      <c r="P23" s="36"/>
      <c r="Q23" s="36"/>
      <c r="R23" s="35"/>
    </row>
    <row r="24" spans="2:18" ht="12.75" customHeight="1">
      <c r="B24" s="11"/>
      <c r="C24" s="11"/>
      <c r="D24" s="11"/>
      <c r="E24" s="32"/>
      <c r="F24" s="33"/>
      <c r="G24" s="33"/>
      <c r="H24" s="33"/>
      <c r="I24" s="33"/>
      <c r="J24" s="34"/>
      <c r="K24" s="34"/>
      <c r="L24" s="35"/>
      <c r="M24" s="36"/>
      <c r="N24" s="36"/>
      <c r="O24" s="36"/>
      <c r="P24" s="36"/>
      <c r="Q24" s="36"/>
      <c r="R24" s="35"/>
    </row>
    <row r="25" spans="2:18" ht="12.75" customHeight="1">
      <c r="B25" s="11" t="s">
        <v>0</v>
      </c>
      <c r="C25" s="11"/>
      <c r="D25" s="11"/>
      <c r="E25" s="38">
        <v>64141544</v>
      </c>
      <c r="F25" s="39">
        <v>38065321</v>
      </c>
      <c r="G25" s="39">
        <v>9560142</v>
      </c>
      <c r="H25" s="39">
        <v>28505179</v>
      </c>
      <c r="I25" s="39">
        <v>26076223</v>
      </c>
      <c r="J25" s="40">
        <v>20861842</v>
      </c>
      <c r="K25" s="40">
        <v>5214381</v>
      </c>
      <c r="L25" s="28">
        <v>100</v>
      </c>
      <c r="M25" s="29">
        <v>59.34581337798791</v>
      </c>
      <c r="N25" s="29">
        <v>14.904758139280213</v>
      </c>
      <c r="O25" s="29">
        <v>44.44105523870769</v>
      </c>
      <c r="P25" s="29">
        <v>40.6541866220121</v>
      </c>
      <c r="Q25" s="29">
        <v>32.5246956948838</v>
      </c>
      <c r="R25" s="28">
        <v>8.12949092712829</v>
      </c>
    </row>
    <row r="26" spans="2:18" ht="12.75" customHeight="1">
      <c r="B26" s="11"/>
      <c r="C26" s="11"/>
      <c r="D26" s="11"/>
      <c r="E26" s="38"/>
      <c r="F26" s="39"/>
      <c r="G26" s="39"/>
      <c r="H26" s="39"/>
      <c r="I26" s="39"/>
      <c r="J26" s="40"/>
      <c r="K26" s="40"/>
      <c r="L26" s="41"/>
      <c r="M26" s="42"/>
      <c r="N26" s="42"/>
      <c r="O26" s="42"/>
      <c r="P26" s="42"/>
      <c r="Q26" s="42"/>
      <c r="R26" s="41"/>
    </row>
    <row r="27" spans="2:18" ht="12.75" customHeight="1">
      <c r="B27" s="11"/>
      <c r="C27" s="30" t="s">
        <v>1</v>
      </c>
      <c r="D27" s="31" t="s">
        <v>30</v>
      </c>
      <c r="E27" s="38">
        <v>8006767</v>
      </c>
      <c r="F27" s="39">
        <v>3962645</v>
      </c>
      <c r="G27" s="39">
        <v>653999</v>
      </c>
      <c r="H27" s="39">
        <v>3308646</v>
      </c>
      <c r="I27" s="39">
        <v>4044122</v>
      </c>
      <c r="J27" s="40">
        <v>3185981</v>
      </c>
      <c r="K27" s="40">
        <v>858141</v>
      </c>
      <c r="L27" s="28">
        <v>100</v>
      </c>
      <c r="M27" s="29">
        <v>49.49119913193428</v>
      </c>
      <c r="N27" s="29">
        <v>8.168078326745364</v>
      </c>
      <c r="O27" s="29">
        <v>41.323120805188914</v>
      </c>
      <c r="P27" s="29">
        <v>50.50880086806573</v>
      </c>
      <c r="Q27" s="29">
        <v>39.79110419973505</v>
      </c>
      <c r="R27" s="28">
        <v>10.717696668330676</v>
      </c>
    </row>
    <row r="28" spans="2:18" ht="12.75" customHeight="1">
      <c r="B28" s="11"/>
      <c r="C28" s="30" t="s">
        <v>2</v>
      </c>
      <c r="D28" s="31" t="s">
        <v>31</v>
      </c>
      <c r="E28" s="38">
        <v>2653854</v>
      </c>
      <c r="F28" s="39">
        <v>1425203</v>
      </c>
      <c r="G28" s="39">
        <v>294729</v>
      </c>
      <c r="H28" s="39">
        <v>1130474</v>
      </c>
      <c r="I28" s="39">
        <v>1228651</v>
      </c>
      <c r="J28" s="40">
        <v>867636</v>
      </c>
      <c r="K28" s="40">
        <v>361015</v>
      </c>
      <c r="L28" s="28">
        <v>100</v>
      </c>
      <c r="M28" s="29">
        <v>53.70314267476658</v>
      </c>
      <c r="N28" s="29">
        <v>11.105697600546224</v>
      </c>
      <c r="O28" s="29">
        <v>42.59744507422036</v>
      </c>
      <c r="P28" s="29">
        <v>46.29685732523342</v>
      </c>
      <c r="Q28" s="29">
        <v>32.69343377593492</v>
      </c>
      <c r="R28" s="28">
        <v>13.60342354929849</v>
      </c>
    </row>
    <row r="29" spans="2:18" ht="12.75" customHeight="1">
      <c r="B29" s="11"/>
      <c r="C29" s="30" t="s">
        <v>3</v>
      </c>
      <c r="D29" s="31" t="s">
        <v>32</v>
      </c>
      <c r="E29" s="38">
        <v>12119795</v>
      </c>
      <c r="F29" s="39">
        <v>6060279</v>
      </c>
      <c r="G29" s="39">
        <v>674941</v>
      </c>
      <c r="H29" s="39">
        <v>5385338</v>
      </c>
      <c r="I29" s="39">
        <v>6059516</v>
      </c>
      <c r="J29" s="40">
        <v>4683094</v>
      </c>
      <c r="K29" s="40">
        <v>1376422</v>
      </c>
      <c r="L29" s="28">
        <v>100</v>
      </c>
      <c r="M29" s="29">
        <v>50.0031477430105</v>
      </c>
      <c r="N29" s="29">
        <v>5.568914325696103</v>
      </c>
      <c r="O29" s="29">
        <v>44.4342334173144</v>
      </c>
      <c r="P29" s="29">
        <v>49.99685225698949</v>
      </c>
      <c r="Q29" s="29">
        <v>38.64004300402771</v>
      </c>
      <c r="R29" s="28">
        <v>11.356809252961787</v>
      </c>
    </row>
    <row r="30" spans="2:18" ht="12.75" customHeight="1">
      <c r="B30" s="11"/>
      <c r="C30" s="30" t="s">
        <v>4</v>
      </c>
      <c r="D30" s="31" t="s">
        <v>33</v>
      </c>
      <c r="E30" s="38">
        <v>9503864</v>
      </c>
      <c r="F30" s="39">
        <v>5244926</v>
      </c>
      <c r="G30" s="39">
        <v>1475772</v>
      </c>
      <c r="H30" s="39">
        <v>3769154</v>
      </c>
      <c r="I30" s="39">
        <v>4258938</v>
      </c>
      <c r="J30" s="40">
        <v>3231644</v>
      </c>
      <c r="K30" s="40">
        <v>1027294</v>
      </c>
      <c r="L30" s="28">
        <v>100</v>
      </c>
      <c r="M30" s="29">
        <v>55.18730066002628</v>
      </c>
      <c r="N30" s="29">
        <v>15.528126244230766</v>
      </c>
      <c r="O30" s="29">
        <v>39.65917441579551</v>
      </c>
      <c r="P30" s="29">
        <v>44.81269933997372</v>
      </c>
      <c r="Q30" s="29">
        <v>34.00347479719827</v>
      </c>
      <c r="R30" s="28">
        <v>10.809224542775443</v>
      </c>
    </row>
    <row r="31" spans="2:18" ht="12.75" customHeight="1">
      <c r="B31" s="11"/>
      <c r="C31" s="30" t="s">
        <v>5</v>
      </c>
      <c r="D31" s="31" t="s">
        <v>34</v>
      </c>
      <c r="E31" s="38">
        <v>5027458</v>
      </c>
      <c r="F31" s="39">
        <v>3553806</v>
      </c>
      <c r="G31" s="39">
        <v>820962</v>
      </c>
      <c r="H31" s="39">
        <v>2732844</v>
      </c>
      <c r="I31" s="39">
        <v>1473652</v>
      </c>
      <c r="J31" s="40">
        <v>1251591</v>
      </c>
      <c r="K31" s="40">
        <v>222061</v>
      </c>
      <c r="L31" s="28">
        <v>100</v>
      </c>
      <c r="M31" s="29">
        <v>70.68793016271842</v>
      </c>
      <c r="N31" s="29">
        <v>16.329564563244485</v>
      </c>
      <c r="O31" s="29">
        <v>54.35836559947392</v>
      </c>
      <c r="P31" s="29">
        <v>29.312069837281584</v>
      </c>
      <c r="Q31" s="29">
        <v>24.895106035694383</v>
      </c>
      <c r="R31" s="28">
        <v>4.416963801587204</v>
      </c>
    </row>
    <row r="32" spans="2:18" ht="12.75" customHeight="1">
      <c r="B32" s="11"/>
      <c r="C32" s="30" t="s">
        <v>6</v>
      </c>
      <c r="D32" s="31" t="s">
        <v>35</v>
      </c>
      <c r="E32" s="38">
        <v>937338</v>
      </c>
      <c r="F32" s="39">
        <v>501149</v>
      </c>
      <c r="G32" s="39">
        <v>2957</v>
      </c>
      <c r="H32" s="39">
        <v>498192</v>
      </c>
      <c r="I32" s="39">
        <v>436189</v>
      </c>
      <c r="J32" s="40">
        <v>359320</v>
      </c>
      <c r="K32" s="40">
        <v>76869</v>
      </c>
      <c r="L32" s="28">
        <v>100</v>
      </c>
      <c r="M32" s="29">
        <v>53.465132108161626</v>
      </c>
      <c r="N32" s="29">
        <v>0.31546784617715273</v>
      </c>
      <c r="O32" s="29">
        <v>53.149664261984476</v>
      </c>
      <c r="P32" s="29">
        <v>46.534867891838374</v>
      </c>
      <c r="Q32" s="29">
        <v>38.334090797556485</v>
      </c>
      <c r="R32" s="28">
        <v>8.200777094281891</v>
      </c>
    </row>
    <row r="33" spans="2:18" ht="12.75" customHeight="1">
      <c r="B33" s="11"/>
      <c r="C33" s="30" t="s">
        <v>7</v>
      </c>
      <c r="D33" s="31" t="s">
        <v>36</v>
      </c>
      <c r="E33" s="38">
        <v>3807145</v>
      </c>
      <c r="F33" s="39">
        <v>3705757</v>
      </c>
      <c r="G33" s="39">
        <v>3441252</v>
      </c>
      <c r="H33" s="39">
        <v>264505</v>
      </c>
      <c r="I33" s="39">
        <v>101388</v>
      </c>
      <c r="J33" s="40">
        <v>85127</v>
      </c>
      <c r="K33" s="40">
        <v>16261</v>
      </c>
      <c r="L33" s="28">
        <v>100</v>
      </c>
      <c r="M33" s="29">
        <v>97.3369020617812</v>
      </c>
      <c r="N33" s="29">
        <v>90.38930747318528</v>
      </c>
      <c r="O33" s="29">
        <v>6.9475945885959165</v>
      </c>
      <c r="P33" s="29">
        <v>2.6630979382187965</v>
      </c>
      <c r="Q33" s="29">
        <v>2.2359799797486044</v>
      </c>
      <c r="R33" s="28">
        <v>0.42711795847019224</v>
      </c>
    </row>
    <row r="34" spans="2:18" ht="12.75" customHeight="1">
      <c r="B34" s="11"/>
      <c r="C34" s="30" t="s">
        <v>8</v>
      </c>
      <c r="D34" s="31" t="s">
        <v>37</v>
      </c>
      <c r="E34" s="38">
        <v>2385614</v>
      </c>
      <c r="F34" s="39">
        <v>1212526</v>
      </c>
      <c r="G34" s="39">
        <v>70235</v>
      </c>
      <c r="H34" s="39">
        <v>1142291</v>
      </c>
      <c r="I34" s="39">
        <v>1173088</v>
      </c>
      <c r="J34" s="40">
        <v>974710</v>
      </c>
      <c r="K34" s="40">
        <v>198378</v>
      </c>
      <c r="L34" s="28">
        <v>100</v>
      </c>
      <c r="M34" s="29">
        <v>50.82657965622267</v>
      </c>
      <c r="N34" s="29">
        <v>2.944105794147754</v>
      </c>
      <c r="O34" s="29">
        <v>47.88247386207492</v>
      </c>
      <c r="P34" s="29">
        <v>49.1734203437773</v>
      </c>
      <c r="Q34" s="29">
        <v>40.857825281038764</v>
      </c>
      <c r="R34" s="28">
        <v>8.315595062738565</v>
      </c>
    </row>
    <row r="35" spans="2:18" ht="12.75" customHeight="1">
      <c r="B35" s="11"/>
      <c r="C35" s="43" t="s">
        <v>9</v>
      </c>
      <c r="D35" s="44" t="s">
        <v>38</v>
      </c>
      <c r="E35" s="45">
        <v>19308879</v>
      </c>
      <c r="F35" s="46">
        <v>12118850</v>
      </c>
      <c r="G35" s="46">
        <v>2095371</v>
      </c>
      <c r="H35" s="46">
        <v>10023479</v>
      </c>
      <c r="I35" s="46">
        <v>7190029</v>
      </c>
      <c r="J35" s="47">
        <v>6140359</v>
      </c>
      <c r="K35" s="47">
        <v>1049670</v>
      </c>
      <c r="L35" s="48">
        <v>100</v>
      </c>
      <c r="M35" s="49">
        <v>62.763094636410536</v>
      </c>
      <c r="N35" s="49">
        <v>10.851852145326509</v>
      </c>
      <c r="O35" s="49">
        <v>51.91124249108402</v>
      </c>
      <c r="P35" s="49">
        <v>37.236905363589464</v>
      </c>
      <c r="Q35" s="49">
        <v>31.80070163576042</v>
      </c>
      <c r="R35" s="48">
        <v>5.436203727829047</v>
      </c>
    </row>
    <row r="36" spans="2:18" ht="12.75" customHeight="1">
      <c r="B36" s="11"/>
      <c r="C36" s="43"/>
      <c r="D36" s="44"/>
      <c r="E36" s="45"/>
      <c r="F36" s="46"/>
      <c r="G36" s="46"/>
      <c r="H36" s="46"/>
      <c r="I36" s="46"/>
      <c r="J36" s="47"/>
      <c r="K36" s="47"/>
      <c r="L36" s="48"/>
      <c r="M36" s="49"/>
      <c r="N36" s="49"/>
      <c r="O36" s="49"/>
      <c r="P36" s="49"/>
      <c r="Q36" s="49"/>
      <c r="R36" s="48"/>
    </row>
    <row r="37" spans="2:18" ht="12.75" customHeight="1">
      <c r="B37" s="11"/>
      <c r="C37" s="11"/>
      <c r="D37" s="50"/>
      <c r="E37" s="51"/>
      <c r="F37" s="52"/>
      <c r="G37" s="52"/>
      <c r="H37" s="52"/>
      <c r="I37" s="52"/>
      <c r="J37" s="52"/>
      <c r="K37" s="52"/>
      <c r="L37" s="53"/>
      <c r="M37" s="54"/>
      <c r="N37" s="54"/>
      <c r="O37" s="54"/>
      <c r="P37" s="54"/>
      <c r="Q37" s="54"/>
      <c r="R37" s="54"/>
    </row>
    <row r="38" spans="2:18" ht="12.75" customHeight="1">
      <c r="B38" s="11" t="s">
        <v>40</v>
      </c>
      <c r="C38" s="11"/>
      <c r="D38" s="50"/>
      <c r="E38" s="55"/>
      <c r="F38" s="56"/>
      <c r="G38" s="56" t="s">
        <v>41</v>
      </c>
      <c r="H38" s="56"/>
      <c r="I38" s="56"/>
      <c r="J38" s="56"/>
      <c r="K38" s="56"/>
      <c r="L38" s="53"/>
      <c r="M38" s="54"/>
      <c r="N38" s="54" t="s">
        <v>42</v>
      </c>
      <c r="O38" s="54"/>
      <c r="P38" s="54"/>
      <c r="Q38" s="54"/>
      <c r="R38" s="54"/>
    </row>
    <row r="39" spans="2:18" ht="12.75" customHeight="1">
      <c r="B39" s="11"/>
      <c r="C39" s="11"/>
      <c r="D39" s="50"/>
      <c r="E39" s="58"/>
      <c r="F39" s="58"/>
      <c r="G39" s="58"/>
      <c r="H39" s="58"/>
      <c r="I39" s="58"/>
      <c r="J39" s="57"/>
      <c r="K39" s="58"/>
      <c r="L39" s="59"/>
      <c r="M39" s="59"/>
      <c r="N39" s="59"/>
      <c r="O39" s="59"/>
      <c r="P39" s="59"/>
      <c r="Q39" s="59"/>
      <c r="R39" s="53"/>
    </row>
    <row r="40" spans="2:18" ht="12.75" customHeight="1">
      <c r="B40" s="11" t="s">
        <v>0</v>
      </c>
      <c r="C40" s="11"/>
      <c r="D40" s="50"/>
      <c r="E40" s="39">
        <f aca="true" t="shared" si="11" ref="E40:K40">E11-E25</f>
        <v>-1163584</v>
      </c>
      <c r="F40" s="39">
        <f t="shared" si="11"/>
        <v>-1430716</v>
      </c>
      <c r="G40" s="39">
        <f t="shared" si="11"/>
        <v>-775354</v>
      </c>
      <c r="H40" s="39">
        <f t="shared" si="11"/>
        <v>-655362</v>
      </c>
      <c r="I40" s="39">
        <f t="shared" si="11"/>
        <v>267132</v>
      </c>
      <c r="J40" s="40">
        <f t="shared" si="11"/>
        <v>373721</v>
      </c>
      <c r="K40" s="39">
        <f t="shared" si="11"/>
        <v>-106589</v>
      </c>
      <c r="L40" s="60">
        <f aca="true" t="shared" si="12" ref="L40:R40">E40/E25*100</f>
        <v>-1.814087917808776</v>
      </c>
      <c r="M40" s="60">
        <f t="shared" si="12"/>
        <v>-3.758581203085086</v>
      </c>
      <c r="N40" s="60">
        <f t="shared" si="12"/>
        <v>-8.110277023081874</v>
      </c>
      <c r="O40" s="60">
        <f t="shared" si="12"/>
        <v>-2.2990979989987084</v>
      </c>
      <c r="P40" s="60">
        <f t="shared" si="12"/>
        <v>1.024427502403243</v>
      </c>
      <c r="Q40" s="60">
        <f t="shared" si="12"/>
        <v>1.791409406705314</v>
      </c>
      <c r="R40" s="61">
        <f t="shared" si="12"/>
        <v>-2.044135248268203</v>
      </c>
    </row>
    <row r="41" spans="2:18" ht="12.75" customHeight="1">
      <c r="B41" s="11"/>
      <c r="C41" s="11"/>
      <c r="D41" s="50"/>
      <c r="E41" s="39"/>
      <c r="F41" s="39"/>
      <c r="G41" s="39"/>
      <c r="H41" s="39"/>
      <c r="I41" s="39"/>
      <c r="J41" s="40"/>
      <c r="K41" s="39"/>
      <c r="L41" s="60"/>
      <c r="M41" s="60"/>
      <c r="N41" s="60"/>
      <c r="O41" s="60"/>
      <c r="P41" s="60"/>
      <c r="Q41" s="60"/>
      <c r="R41" s="61"/>
    </row>
    <row r="42" spans="2:18" ht="12.75" customHeight="1">
      <c r="B42" s="11"/>
      <c r="C42" s="30" t="s">
        <v>1</v>
      </c>
      <c r="D42" s="50" t="s">
        <v>10</v>
      </c>
      <c r="E42" s="39">
        <f aca="true" t="shared" si="13" ref="E42:K50">E13-E27</f>
        <v>482978</v>
      </c>
      <c r="F42" s="39">
        <f t="shared" si="13"/>
        <v>199354</v>
      </c>
      <c r="G42" s="39">
        <f t="shared" si="13"/>
        <v>86888</v>
      </c>
      <c r="H42" s="39">
        <f t="shared" si="13"/>
        <v>112466</v>
      </c>
      <c r="I42" s="39">
        <f t="shared" si="13"/>
        <v>283624</v>
      </c>
      <c r="J42" s="40">
        <f t="shared" si="13"/>
        <v>220037</v>
      </c>
      <c r="K42" s="39">
        <f t="shared" si="13"/>
        <v>63587</v>
      </c>
      <c r="L42" s="60">
        <f aca="true" t="shared" si="14" ref="L42:L50">E42/E27*100</f>
        <v>6.032122578314068</v>
      </c>
      <c r="M42" s="60">
        <f aca="true" t="shared" si="15" ref="M42:M50">F42/F27*100</f>
        <v>5.0308316793454875</v>
      </c>
      <c r="N42" s="60">
        <f aca="true" t="shared" si="16" ref="N42:N50">G42/G27*100</f>
        <v>13.285647225760282</v>
      </c>
      <c r="O42" s="60">
        <f aca="true" t="shared" si="17" ref="O42:O50">H42/H27*100</f>
        <v>3.3991548204310766</v>
      </c>
      <c r="P42" s="60">
        <f aca="true" t="shared" si="18" ref="P42:P50">I42/I27*100</f>
        <v>7.013240451203005</v>
      </c>
      <c r="Q42" s="60">
        <f aca="true" t="shared" si="19" ref="Q42:Q50">J42/J27*100</f>
        <v>6.906412812882437</v>
      </c>
      <c r="R42" s="61">
        <f aca="true" t="shared" si="20" ref="R42:R50">K42/K27*100</f>
        <v>7.40985455770089</v>
      </c>
    </row>
    <row r="43" spans="2:18" ht="12.75" customHeight="1">
      <c r="B43" s="11"/>
      <c r="C43" s="30" t="s">
        <v>2</v>
      </c>
      <c r="D43" s="50" t="s">
        <v>11</v>
      </c>
      <c r="E43" s="39">
        <f t="shared" si="13"/>
        <v>-855702</v>
      </c>
      <c r="F43" s="39">
        <f t="shared" si="13"/>
        <v>-422244</v>
      </c>
      <c r="G43" s="39">
        <f t="shared" si="13"/>
        <v>-44163</v>
      </c>
      <c r="H43" s="39">
        <f t="shared" si="13"/>
        <v>-378081</v>
      </c>
      <c r="I43" s="39">
        <f t="shared" si="13"/>
        <v>-433458</v>
      </c>
      <c r="J43" s="40">
        <f t="shared" si="13"/>
        <v>-299091</v>
      </c>
      <c r="K43" s="39">
        <f t="shared" si="13"/>
        <v>-134367</v>
      </c>
      <c r="L43" s="60">
        <f t="shared" si="14"/>
        <v>-32.24374814891851</v>
      </c>
      <c r="M43" s="60">
        <f t="shared" si="15"/>
        <v>-29.626937355590748</v>
      </c>
      <c r="N43" s="60">
        <f t="shared" si="16"/>
        <v>-14.984273688710644</v>
      </c>
      <c r="O43" s="60">
        <f t="shared" si="17"/>
        <v>-33.44446665734904</v>
      </c>
      <c r="P43" s="60">
        <f t="shared" si="18"/>
        <v>-35.27918017402826</v>
      </c>
      <c r="Q43" s="60">
        <f t="shared" si="19"/>
        <v>-34.47194445597002</v>
      </c>
      <c r="R43" s="61">
        <f t="shared" si="20"/>
        <v>-37.21922911790369</v>
      </c>
    </row>
    <row r="44" spans="2:18" ht="12.75" customHeight="1">
      <c r="B44" s="11"/>
      <c r="C44" s="30" t="s">
        <v>3</v>
      </c>
      <c r="D44" s="50" t="s">
        <v>12</v>
      </c>
      <c r="E44" s="39">
        <f t="shared" si="13"/>
        <v>-55968</v>
      </c>
      <c r="F44" s="39">
        <f t="shared" si="13"/>
        <v>-72241</v>
      </c>
      <c r="G44" s="39">
        <f t="shared" si="13"/>
        <v>69504</v>
      </c>
      <c r="H44" s="39">
        <f t="shared" si="13"/>
        <v>-141745</v>
      </c>
      <c r="I44" s="39">
        <f t="shared" si="13"/>
        <v>16273</v>
      </c>
      <c r="J44" s="40">
        <f t="shared" si="13"/>
        <v>22604</v>
      </c>
      <c r="K44" s="39">
        <f t="shared" si="13"/>
        <v>-6331</v>
      </c>
      <c r="L44" s="60">
        <f t="shared" si="14"/>
        <v>-0.4617899890220915</v>
      </c>
      <c r="M44" s="60">
        <f t="shared" si="15"/>
        <v>-1.192040828483309</v>
      </c>
      <c r="N44" s="60">
        <f t="shared" si="16"/>
        <v>10.297788991926701</v>
      </c>
      <c r="O44" s="60">
        <f t="shared" si="17"/>
        <v>-2.632053921220915</v>
      </c>
      <c r="P44" s="60">
        <f t="shared" si="18"/>
        <v>0.26855280190695097</v>
      </c>
      <c r="Q44" s="60">
        <f t="shared" si="19"/>
        <v>0.48267235293590094</v>
      </c>
      <c r="R44" s="61">
        <f t="shared" si="20"/>
        <v>-0.4599606806633431</v>
      </c>
    </row>
    <row r="45" spans="2:18" ht="12.75" customHeight="1">
      <c r="B45" s="11"/>
      <c r="C45" s="30" t="s">
        <v>4</v>
      </c>
      <c r="D45" s="50" t="s">
        <v>13</v>
      </c>
      <c r="E45" s="39">
        <f t="shared" si="13"/>
        <v>-12014</v>
      </c>
      <c r="F45" s="39">
        <f t="shared" si="13"/>
        <v>-107484</v>
      </c>
      <c r="G45" s="39">
        <f t="shared" si="13"/>
        <v>-108984</v>
      </c>
      <c r="H45" s="39">
        <f t="shared" si="13"/>
        <v>1500</v>
      </c>
      <c r="I45" s="39">
        <f t="shared" si="13"/>
        <v>95470</v>
      </c>
      <c r="J45" s="40">
        <f t="shared" si="13"/>
        <v>87203</v>
      </c>
      <c r="K45" s="39">
        <f t="shared" si="13"/>
        <v>8267</v>
      </c>
      <c r="L45" s="60">
        <f t="shared" si="14"/>
        <v>-0.1264117415821607</v>
      </c>
      <c r="M45" s="60">
        <f t="shared" si="15"/>
        <v>-2.0492948804234796</v>
      </c>
      <c r="N45" s="60">
        <f t="shared" si="16"/>
        <v>-7.384880591310853</v>
      </c>
      <c r="O45" s="60">
        <f t="shared" si="17"/>
        <v>0.0397967289211319</v>
      </c>
      <c r="P45" s="60">
        <f t="shared" si="18"/>
        <v>2.241638643248622</v>
      </c>
      <c r="Q45" s="60">
        <f t="shared" si="19"/>
        <v>2.6984098495997704</v>
      </c>
      <c r="R45" s="61">
        <f t="shared" si="20"/>
        <v>0.8047355479541397</v>
      </c>
    </row>
    <row r="46" spans="2:18" ht="12.75" customHeight="1">
      <c r="B46" s="11"/>
      <c r="C46" s="30" t="s">
        <v>5</v>
      </c>
      <c r="D46" s="50" t="s">
        <v>14</v>
      </c>
      <c r="E46" s="39">
        <f t="shared" si="13"/>
        <v>534371</v>
      </c>
      <c r="F46" s="39">
        <f t="shared" si="13"/>
        <v>288184</v>
      </c>
      <c r="G46" s="39">
        <f t="shared" si="13"/>
        <v>67411</v>
      </c>
      <c r="H46" s="39">
        <f t="shared" si="13"/>
        <v>220773</v>
      </c>
      <c r="I46" s="39">
        <f t="shared" si="13"/>
        <v>246187</v>
      </c>
      <c r="J46" s="40">
        <f t="shared" si="13"/>
        <v>228289</v>
      </c>
      <c r="K46" s="39">
        <f t="shared" si="13"/>
        <v>17898</v>
      </c>
      <c r="L46" s="60">
        <f t="shared" si="14"/>
        <v>10.62904951170154</v>
      </c>
      <c r="M46" s="60">
        <f t="shared" si="15"/>
        <v>8.109165216109151</v>
      </c>
      <c r="N46" s="60">
        <f t="shared" si="16"/>
        <v>8.211220494980278</v>
      </c>
      <c r="O46" s="60">
        <f t="shared" si="17"/>
        <v>8.078507225439871</v>
      </c>
      <c r="P46" s="60">
        <f t="shared" si="18"/>
        <v>16.705911572067215</v>
      </c>
      <c r="Q46" s="60">
        <f t="shared" si="19"/>
        <v>18.239904249870765</v>
      </c>
      <c r="R46" s="61">
        <f t="shared" si="20"/>
        <v>8.059947491905376</v>
      </c>
    </row>
    <row r="47" spans="2:18" ht="12.75" customHeight="1">
      <c r="B47" s="11"/>
      <c r="C47" s="30" t="s">
        <v>6</v>
      </c>
      <c r="D47" s="50" t="s">
        <v>15</v>
      </c>
      <c r="E47" s="39">
        <f t="shared" si="13"/>
        <v>58374</v>
      </c>
      <c r="F47" s="39">
        <f t="shared" si="13"/>
        <v>18627</v>
      </c>
      <c r="G47" s="39">
        <f t="shared" si="13"/>
        <v>3945</v>
      </c>
      <c r="H47" s="39">
        <f t="shared" si="13"/>
        <v>14682</v>
      </c>
      <c r="I47" s="39">
        <f t="shared" si="13"/>
        <v>39747</v>
      </c>
      <c r="J47" s="40">
        <f t="shared" si="13"/>
        <v>35458</v>
      </c>
      <c r="K47" s="39">
        <f t="shared" si="13"/>
        <v>4289</v>
      </c>
      <c r="L47" s="60">
        <f t="shared" si="14"/>
        <v>6.227636135524219</v>
      </c>
      <c r="M47" s="60">
        <f t="shared" si="15"/>
        <v>3.7168586588020727</v>
      </c>
      <c r="N47" s="60">
        <f t="shared" si="16"/>
        <v>133.41224213730132</v>
      </c>
      <c r="O47" s="60">
        <f t="shared" si="17"/>
        <v>2.947056556508334</v>
      </c>
      <c r="P47" s="60">
        <f t="shared" si="18"/>
        <v>9.112334332135841</v>
      </c>
      <c r="Q47" s="60">
        <f t="shared" si="19"/>
        <v>9.868084158966937</v>
      </c>
      <c r="R47" s="61">
        <f t="shared" si="20"/>
        <v>5.579622474599644</v>
      </c>
    </row>
    <row r="48" spans="2:18" ht="12.75" customHeight="1">
      <c r="B48" s="11"/>
      <c r="C48" s="30" t="s">
        <v>7</v>
      </c>
      <c r="D48" s="50" t="s">
        <v>16</v>
      </c>
      <c r="E48" s="39">
        <f t="shared" si="13"/>
        <v>-657808</v>
      </c>
      <c r="F48" s="39">
        <f t="shared" si="13"/>
        <v>-668543</v>
      </c>
      <c r="G48" s="39">
        <f t="shared" si="13"/>
        <v>-868009</v>
      </c>
      <c r="H48" s="39">
        <f t="shared" si="13"/>
        <v>199466</v>
      </c>
      <c r="I48" s="39">
        <f t="shared" si="13"/>
        <v>10735</v>
      </c>
      <c r="J48" s="40">
        <f t="shared" si="13"/>
        <v>12756</v>
      </c>
      <c r="K48" s="39">
        <f t="shared" si="13"/>
        <v>-2021</v>
      </c>
      <c r="L48" s="60">
        <f t="shared" si="14"/>
        <v>-17.278249186726534</v>
      </c>
      <c r="M48" s="60">
        <f t="shared" si="15"/>
        <v>-18.040659438813716</v>
      </c>
      <c r="N48" s="60">
        <f t="shared" si="16"/>
        <v>-25.22363953584335</v>
      </c>
      <c r="O48" s="60">
        <f t="shared" si="17"/>
        <v>75.41105083079714</v>
      </c>
      <c r="P48" s="60">
        <f t="shared" si="18"/>
        <v>10.588038032114254</v>
      </c>
      <c r="Q48" s="60">
        <f t="shared" si="19"/>
        <v>14.984669963701295</v>
      </c>
      <c r="R48" s="61">
        <f t="shared" si="20"/>
        <v>-12.428509931738516</v>
      </c>
    </row>
    <row r="49" spans="2:18" ht="12.75" customHeight="1">
      <c r="B49" s="11"/>
      <c r="C49" s="30" t="s">
        <v>8</v>
      </c>
      <c r="D49" s="50" t="s">
        <v>17</v>
      </c>
      <c r="E49" s="39">
        <f t="shared" si="13"/>
        <v>-127793</v>
      </c>
      <c r="F49" s="39">
        <f t="shared" si="13"/>
        <v>-84256</v>
      </c>
      <c r="G49" s="39">
        <f t="shared" si="13"/>
        <v>15185</v>
      </c>
      <c r="H49" s="39">
        <f t="shared" si="13"/>
        <v>-99441</v>
      </c>
      <c r="I49" s="39">
        <f t="shared" si="13"/>
        <v>-43537</v>
      </c>
      <c r="J49" s="40">
        <f t="shared" si="13"/>
        <v>-22225</v>
      </c>
      <c r="K49" s="39">
        <f t="shared" si="13"/>
        <v>-21312</v>
      </c>
      <c r="L49" s="60">
        <f t="shared" si="14"/>
        <v>-5.356817993187498</v>
      </c>
      <c r="M49" s="60">
        <f t="shared" si="15"/>
        <v>-6.948799448424199</v>
      </c>
      <c r="N49" s="60">
        <f t="shared" si="16"/>
        <v>21.620274791770484</v>
      </c>
      <c r="O49" s="60">
        <f t="shared" si="17"/>
        <v>-8.705399937494036</v>
      </c>
      <c r="P49" s="60">
        <f t="shared" si="18"/>
        <v>-3.7113157751166153</v>
      </c>
      <c r="Q49" s="60">
        <f t="shared" si="19"/>
        <v>-2.280165382524033</v>
      </c>
      <c r="R49" s="61">
        <f t="shared" si="20"/>
        <v>-10.74312675800744</v>
      </c>
    </row>
    <row r="50" spans="2:18" ht="12.75" customHeight="1">
      <c r="B50" s="11"/>
      <c r="C50" s="30" t="s">
        <v>9</v>
      </c>
      <c r="D50" s="31" t="s">
        <v>38</v>
      </c>
      <c r="E50" s="39">
        <f t="shared" si="13"/>
        <v>-875817</v>
      </c>
      <c r="F50" s="39">
        <f t="shared" si="13"/>
        <v>-825113</v>
      </c>
      <c r="G50" s="39">
        <f t="shared" si="13"/>
        <v>-27740</v>
      </c>
      <c r="H50" s="39">
        <f t="shared" si="13"/>
        <v>-797373</v>
      </c>
      <c r="I50" s="39">
        <f t="shared" si="13"/>
        <v>-50704</v>
      </c>
      <c r="J50" s="40">
        <f t="shared" si="13"/>
        <v>8208</v>
      </c>
      <c r="K50" s="39">
        <f t="shared" si="13"/>
        <v>-58912</v>
      </c>
      <c r="L50" s="60">
        <f t="shared" si="14"/>
        <v>-4.535825202488451</v>
      </c>
      <c r="M50" s="60">
        <f t="shared" si="15"/>
        <v>-6.808509058202718</v>
      </c>
      <c r="N50" s="60">
        <f t="shared" si="16"/>
        <v>-1.323870569937257</v>
      </c>
      <c r="O50" s="60">
        <f t="shared" si="17"/>
        <v>-7.955052332628222</v>
      </c>
      <c r="P50" s="60">
        <f t="shared" si="18"/>
        <v>-0.7051988246500814</v>
      </c>
      <c r="Q50" s="60">
        <f t="shared" si="19"/>
        <v>0.13367296602690493</v>
      </c>
      <c r="R50" s="61">
        <f t="shared" si="20"/>
        <v>-5.612430573418313</v>
      </c>
    </row>
    <row r="51" spans="2:18" ht="12.75" customHeight="1">
      <c r="B51" s="62"/>
      <c r="C51" s="62"/>
      <c r="D51" s="63"/>
      <c r="E51" s="64"/>
      <c r="F51" s="64"/>
      <c r="G51" s="64"/>
      <c r="H51" s="64"/>
      <c r="I51" s="64"/>
      <c r="J51" s="65"/>
      <c r="K51" s="64"/>
      <c r="L51" s="66"/>
      <c r="M51" s="66"/>
      <c r="N51" s="66"/>
      <c r="O51" s="66"/>
      <c r="P51" s="66"/>
      <c r="Q51" s="66"/>
      <c r="R51" s="67"/>
    </row>
    <row r="52" spans="2:18" ht="12.75" customHeight="1">
      <c r="B52" s="68" t="s">
        <v>18</v>
      </c>
      <c r="C52" s="68"/>
      <c r="E52" s="1"/>
      <c r="F52" s="1"/>
      <c r="G52" s="1"/>
      <c r="H52" s="1"/>
      <c r="I52" s="1"/>
      <c r="J52" s="1"/>
      <c r="K52" s="1"/>
      <c r="L52" s="69"/>
      <c r="M52" s="69"/>
      <c r="N52" s="69"/>
      <c r="O52" s="69"/>
      <c r="P52" s="69"/>
      <c r="Q52" s="69"/>
      <c r="R52" s="69"/>
    </row>
  </sheetData>
  <mergeCells count="2">
    <mergeCell ref="B5:D5"/>
    <mergeCell ref="L4:R4"/>
  </mergeCells>
  <printOptions/>
  <pageMargins left="0.78" right="0.43" top="0.55" bottom="1" header="0.512" footer="0.51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2003-05-20T01:08:24Z</cp:lastPrinted>
  <dcterms:created xsi:type="dcterms:W3CDTF">2003-05-19T00:44:20Z</dcterms:created>
  <dcterms:modified xsi:type="dcterms:W3CDTF">2003-05-23T05:22:30Z</dcterms:modified>
  <cp:category/>
  <cp:version/>
  <cp:contentType/>
  <cp:contentStatus/>
</cp:coreProperties>
</file>