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1640" activeTab="0"/>
  </bookViews>
  <sheets>
    <sheet name="浸範囲概況　速報人口" sheetId="1" r:id="rId1"/>
  </sheets>
  <definedNames/>
  <calcPr fullCalcOnLoad="1"/>
</workbook>
</file>

<file path=xl/sharedStrings.xml><?xml version="1.0" encoding="utf-8"?>
<sst xmlns="http://schemas.openxmlformats.org/spreadsheetml/2006/main" count="205" uniqueCount="150">
  <si>
    <t>県</t>
  </si>
  <si>
    <t>市区町村</t>
  </si>
  <si>
    <t>人口</t>
  </si>
  <si>
    <t>02</t>
  </si>
  <si>
    <t>青森県</t>
  </si>
  <si>
    <t>203</t>
  </si>
  <si>
    <t>八戸市</t>
  </si>
  <si>
    <t>412</t>
  </si>
  <si>
    <t>おいらせ町</t>
  </si>
  <si>
    <t>446</t>
  </si>
  <si>
    <t>合　計</t>
  </si>
  <si>
    <t>人口</t>
  </si>
  <si>
    <t>03</t>
  </si>
  <si>
    <t>岩手県</t>
  </si>
  <si>
    <t>202</t>
  </si>
  <si>
    <t>207</t>
  </si>
  <si>
    <t>久慈市</t>
  </si>
  <si>
    <t>210</t>
  </si>
  <si>
    <t>陸前高田市</t>
  </si>
  <si>
    <t>211</t>
  </si>
  <si>
    <t>釜石市</t>
  </si>
  <si>
    <t>461</t>
  </si>
  <si>
    <t>大槌町</t>
  </si>
  <si>
    <t>482</t>
  </si>
  <si>
    <t>山田町</t>
  </si>
  <si>
    <t>483</t>
  </si>
  <si>
    <t>岩泉町</t>
  </si>
  <si>
    <t>484</t>
  </si>
  <si>
    <t>田野畑村</t>
  </si>
  <si>
    <t>485</t>
  </si>
  <si>
    <t>普代村</t>
  </si>
  <si>
    <t>503</t>
  </si>
  <si>
    <t>野田村</t>
  </si>
  <si>
    <t>04</t>
  </si>
  <si>
    <t>宮城県</t>
  </si>
  <si>
    <t>102</t>
  </si>
  <si>
    <t>103</t>
  </si>
  <si>
    <t>若林区</t>
  </si>
  <si>
    <t>104</t>
  </si>
  <si>
    <t>太白区</t>
  </si>
  <si>
    <t>石巻市</t>
  </si>
  <si>
    <t>塩竈市</t>
  </si>
  <si>
    <t>205</t>
  </si>
  <si>
    <t>気仙沼市</t>
  </si>
  <si>
    <t>名取市</t>
  </si>
  <si>
    <t>209</t>
  </si>
  <si>
    <t>多賀城市</t>
  </si>
  <si>
    <t>岩沼市</t>
  </si>
  <si>
    <t>214</t>
  </si>
  <si>
    <t>東松島市</t>
  </si>
  <si>
    <t>361</t>
  </si>
  <si>
    <t>362</t>
  </si>
  <si>
    <t>山元町</t>
  </si>
  <si>
    <t>401</t>
  </si>
  <si>
    <t>松島町</t>
  </si>
  <si>
    <t>404</t>
  </si>
  <si>
    <t>七ヶ浜町</t>
  </si>
  <si>
    <t>406</t>
  </si>
  <si>
    <t>利府町</t>
  </si>
  <si>
    <t>581</t>
  </si>
  <si>
    <t>女川町</t>
  </si>
  <si>
    <t>606</t>
  </si>
  <si>
    <t>南三陸町</t>
  </si>
  <si>
    <t>07</t>
  </si>
  <si>
    <t>福島県</t>
  </si>
  <si>
    <t>204</t>
  </si>
  <si>
    <t>相馬市</t>
  </si>
  <si>
    <t>212</t>
  </si>
  <si>
    <t>南相馬市</t>
  </si>
  <si>
    <t>541</t>
  </si>
  <si>
    <t>542</t>
  </si>
  <si>
    <t>543</t>
  </si>
  <si>
    <t>富岡町</t>
  </si>
  <si>
    <t>545</t>
  </si>
  <si>
    <t>大熊町</t>
  </si>
  <si>
    <t>546</t>
  </si>
  <si>
    <t>双葉町</t>
  </si>
  <si>
    <t>547</t>
  </si>
  <si>
    <t>浪江町</t>
  </si>
  <si>
    <t>561</t>
  </si>
  <si>
    <t>新地町</t>
  </si>
  <si>
    <t xml:space="preserve"> 世帯数</t>
  </si>
  <si>
    <t>当該市区町村の
人口及び世帯数(b)</t>
  </si>
  <si>
    <t>階上町</t>
  </si>
  <si>
    <t>宮古市</t>
  </si>
  <si>
    <t>大船渡市</t>
  </si>
  <si>
    <t>宮城野区</t>
  </si>
  <si>
    <t>亘理町</t>
  </si>
  <si>
    <t>いわき市</t>
  </si>
  <si>
    <t>広野町</t>
  </si>
  <si>
    <t>楢葉町</t>
  </si>
  <si>
    <t>合   計</t>
  </si>
  <si>
    <t>総務省統計局</t>
  </si>
  <si>
    <t>注）</t>
  </si>
  <si>
    <t>411</t>
  </si>
  <si>
    <t>424</t>
  </si>
  <si>
    <t>三沢市</t>
  </si>
  <si>
    <t>六ヶ所村</t>
  </si>
  <si>
    <t>東通村</t>
  </si>
  <si>
    <t>507</t>
  </si>
  <si>
    <t>洋野町</t>
  </si>
  <si>
    <t>浸水範囲概況にかかる人口・世帯数（平成22年国勢調査人口速報集計結果による）</t>
  </si>
  <si>
    <t>浸水範囲概況にかかる
人口及び世帯数(a)</t>
  </si>
  <si>
    <t>浸水範囲概況の割合（%）
(a)÷(b)×100</t>
  </si>
  <si>
    <t>○　この集計値は、平成22年10月1日現在の速報人口に基づいて、津波の浸水による直接的な被害の規模を推し量る目安となることを目的としたものであり、実際の被害や被災者数、避難者数を表すものではありません。
○　浸水範囲概況は、国土地理院提供によるデータ(４月18日公開)を使用しています。
航空写真・衛星画像等から推定したものであり、現地踏査で確認したものでないため、実際とは異なる場合があります。</t>
  </si>
  <si>
    <t>県</t>
  </si>
  <si>
    <t>市区町村</t>
  </si>
  <si>
    <t>人口</t>
  </si>
  <si>
    <t>世帯数</t>
  </si>
  <si>
    <t>茨城県</t>
  </si>
  <si>
    <t>201</t>
  </si>
  <si>
    <t>水戸市</t>
  </si>
  <si>
    <t>日立市</t>
  </si>
  <si>
    <t>高萩市</t>
  </si>
  <si>
    <t>215</t>
  </si>
  <si>
    <t>北茨城市</t>
  </si>
  <si>
    <t>221</t>
  </si>
  <si>
    <t>ひたちなか市</t>
  </si>
  <si>
    <t>222</t>
  </si>
  <si>
    <t>鹿嶋市</t>
  </si>
  <si>
    <t>232</t>
  </si>
  <si>
    <t>神栖市</t>
  </si>
  <si>
    <t>234</t>
  </si>
  <si>
    <t>鉾田市</t>
  </si>
  <si>
    <t>309</t>
  </si>
  <si>
    <t>大洗町</t>
  </si>
  <si>
    <t>341</t>
  </si>
  <si>
    <t>東海村</t>
  </si>
  <si>
    <t>合　計</t>
  </si>
  <si>
    <t>12</t>
  </si>
  <si>
    <t>千葉県</t>
  </si>
  <si>
    <t>銚子市</t>
  </si>
  <si>
    <t>旭市</t>
  </si>
  <si>
    <t>235</t>
  </si>
  <si>
    <t>匝瑳市</t>
  </si>
  <si>
    <t>237</t>
  </si>
  <si>
    <t>山武市</t>
  </si>
  <si>
    <t>402</t>
  </si>
  <si>
    <t>大網白里町</t>
  </si>
  <si>
    <t>403</t>
  </si>
  <si>
    <t>九十九里町</t>
  </si>
  <si>
    <t>410</t>
  </si>
  <si>
    <t>横芝光町</t>
  </si>
  <si>
    <t>421</t>
  </si>
  <si>
    <t>一宮町</t>
  </si>
  <si>
    <t>423</t>
  </si>
  <si>
    <t>長生村</t>
  </si>
  <si>
    <t>白子町</t>
  </si>
  <si>
    <t>地域</t>
  </si>
  <si>
    <t>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</si>
</sst>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 "/>
    <numFmt numFmtId="179" formatCode="#,##0.0_ "/>
  </numFmts>
  <fonts count="44">
    <font>
      <sz val="10"/>
      <color theme="1"/>
      <name val="Calibri"/>
      <family val="3"/>
    </font>
    <font>
      <sz val="11"/>
      <color indexed="8"/>
      <name val="ＭＳ Ｐゴシック"/>
      <family val="3"/>
    </font>
    <font>
      <sz val="11"/>
      <name val="ＭＳ ゴシック"/>
      <family val="3"/>
    </font>
    <font>
      <sz val="6"/>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2"/>
      <color theme="1"/>
      <name val="ＭＳ ゴシック"/>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top style="thin"/>
      <bottom style="thin"/>
    </border>
    <border>
      <left/>
      <right/>
      <top style="thin"/>
      <bottom style="thin"/>
    </border>
    <border>
      <left/>
      <right style="thin"/>
      <top style="thin"/>
      <bottom style="thin"/>
    </border>
    <border>
      <left/>
      <right style="hair"/>
      <top style="thin"/>
      <bottom style="hair"/>
    </border>
    <border>
      <left style="thin"/>
      <right style="hair"/>
      <top/>
      <bottom style="hair"/>
    </border>
    <border>
      <left/>
      <right style="hair"/>
      <top style="hair"/>
      <bottom style="hair"/>
    </border>
    <border>
      <left/>
      <right style="hair"/>
      <top style="hair"/>
      <bottom style="thin"/>
    </border>
    <border>
      <left style="thin"/>
      <right style="hair"/>
      <top style="hair"/>
      <bottom/>
    </border>
    <border>
      <left/>
      <right style="hair"/>
      <top style="thin"/>
      <bottom style="thin"/>
    </border>
    <border>
      <left style="hair"/>
      <right style="thin"/>
      <top/>
      <bottom style="hair"/>
    </border>
    <border>
      <left style="hair"/>
      <right/>
      <top style="thin"/>
      <bottom/>
    </border>
    <border>
      <left style="hair"/>
      <right style="hair"/>
      <top/>
      <bottom style="hair"/>
    </border>
    <border>
      <left style="hair"/>
      <right/>
      <top/>
      <bottom/>
    </border>
    <border>
      <left style="hair"/>
      <right/>
      <top/>
      <bottom style="thin"/>
    </border>
    <border>
      <left style="hair"/>
      <right style="thin"/>
      <top style="hair"/>
      <bottom>
        <color indexed="63"/>
      </bottom>
    </border>
    <border>
      <left/>
      <right style="hair"/>
      <top style="hair"/>
      <bottom>
        <color indexed="63"/>
      </bottom>
    </border>
    <border>
      <left style="thin"/>
      <right>
        <color indexed="63"/>
      </right>
      <top>
        <color indexed="63"/>
      </top>
      <bottom>
        <color indexed="63"/>
      </bottom>
    </border>
    <border>
      <left>
        <color indexed="63"/>
      </left>
      <right style="thin"/>
      <top style="hair"/>
      <bottom style="thin"/>
    </border>
    <border>
      <left/>
      <right style="hair"/>
      <top style="thin"/>
      <bottom>
        <color indexed="63"/>
      </bottom>
    </border>
    <border>
      <left style="hair"/>
      <right style="thin"/>
      <top style="thin"/>
      <bottom>
        <color indexed="63"/>
      </bottom>
    </border>
    <border>
      <left>
        <color indexed="63"/>
      </left>
      <right style="thin"/>
      <top style="thin"/>
      <bottom/>
    </border>
    <border>
      <left>
        <color indexed="63"/>
      </left>
      <right style="thin"/>
      <top style="hair"/>
      <bottom style="hair"/>
    </border>
    <border>
      <left>
        <color indexed="63"/>
      </left>
      <right style="thin"/>
      <top/>
      <bottom/>
    </border>
    <border>
      <left style="thin"/>
      <right>
        <color indexed="63"/>
      </right>
      <top style="thin"/>
      <bottom/>
    </border>
    <border>
      <left style="thin"/>
      <right>
        <color indexed="63"/>
      </right>
      <top style="hair"/>
      <bottom style="hair"/>
    </border>
    <border>
      <left style="hair"/>
      <right style="thin"/>
      <top>
        <color indexed="63"/>
      </top>
      <bottom>
        <color indexed="63"/>
      </bottom>
    </border>
    <border>
      <left style="hair"/>
      <right>
        <color indexed="63"/>
      </right>
      <top style="thin"/>
      <bottom style="thin"/>
    </border>
    <border>
      <left style="hair"/>
      <right style="thin"/>
      <top/>
      <bottom style="thin"/>
    </border>
    <border>
      <left style="hair"/>
      <right>
        <color indexed="63"/>
      </right>
      <top style="hair"/>
      <bottom style="hair"/>
    </border>
    <border>
      <left style="thin"/>
      <right>
        <color indexed="63"/>
      </right>
      <top style="thin"/>
      <bottom style="hair"/>
    </border>
    <border>
      <left style="hair"/>
      <right>
        <color indexed="63"/>
      </right>
      <top style="hair"/>
      <bottom>
        <color indexed="63"/>
      </bottom>
    </border>
    <border>
      <left style="thin"/>
      <right>
        <color indexed="63"/>
      </right>
      <top style="hair"/>
      <bottom style="thin"/>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40" fillId="32" borderId="0" applyNumberFormat="0" applyBorder="0" applyAlignment="0" applyProtection="0"/>
  </cellStyleXfs>
  <cellXfs count="182">
    <xf numFmtId="0" fontId="0" fillId="0" borderId="0" xfId="0" applyFont="1" applyAlignment="1">
      <alignment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38" fontId="2" fillId="0" borderId="17" xfId="48" applyFont="1" applyBorder="1" applyAlignment="1">
      <alignment vertical="center"/>
    </xf>
    <xf numFmtId="38" fontId="2" fillId="0" borderId="16" xfId="48"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38" fontId="2" fillId="0" borderId="22" xfId="48" applyFont="1" applyBorder="1" applyAlignment="1">
      <alignment vertical="center"/>
    </xf>
    <xf numFmtId="38" fontId="2" fillId="0" borderId="21" xfId="48"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38" fontId="2" fillId="0" borderId="27" xfId="48" applyFont="1" applyBorder="1" applyAlignment="1">
      <alignment vertical="center"/>
    </xf>
    <xf numFmtId="38" fontId="2" fillId="0" borderId="26" xfId="48"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38" fontId="2" fillId="0" borderId="10" xfId="48" applyFont="1" applyBorder="1" applyAlignment="1">
      <alignment vertical="center"/>
    </xf>
    <xf numFmtId="38" fontId="2" fillId="0" borderId="12" xfId="48" applyFont="1" applyBorder="1" applyAlignment="1">
      <alignment vertical="center"/>
    </xf>
    <xf numFmtId="0" fontId="41" fillId="0" borderId="10" xfId="0" applyFont="1" applyBorder="1" applyAlignment="1">
      <alignment horizontal="center"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31" xfId="0" applyFont="1" applyBorder="1" applyAlignment="1">
      <alignment vertical="center"/>
    </xf>
    <xf numFmtId="0" fontId="41" fillId="0" borderId="16" xfId="0" applyFont="1" applyBorder="1" applyAlignment="1">
      <alignment vertical="center"/>
    </xf>
    <xf numFmtId="38" fontId="41" fillId="0" borderId="32" xfId="48" applyFont="1" applyBorder="1" applyAlignment="1">
      <alignment vertical="center"/>
    </xf>
    <xf numFmtId="38" fontId="41" fillId="0" borderId="16" xfId="48"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33" xfId="0" applyFont="1" applyBorder="1" applyAlignment="1">
      <alignment vertical="center"/>
    </xf>
    <xf numFmtId="0" fontId="41" fillId="0" borderId="21" xfId="0" applyFont="1" applyBorder="1" applyAlignment="1">
      <alignment vertical="center"/>
    </xf>
    <xf numFmtId="38" fontId="41" fillId="0" borderId="22" xfId="48" applyFont="1" applyBorder="1" applyAlignment="1">
      <alignment vertical="center"/>
    </xf>
    <xf numFmtId="38" fontId="41" fillId="0" borderId="21" xfId="48" applyFont="1" applyBorder="1" applyAlignment="1">
      <alignment vertical="center"/>
    </xf>
    <xf numFmtId="0" fontId="41" fillId="0" borderId="24" xfId="0" applyFont="1" applyBorder="1" applyAlignment="1">
      <alignment vertical="center"/>
    </xf>
    <xf numFmtId="0" fontId="41" fillId="0" borderId="34" xfId="0" applyFont="1" applyBorder="1" applyAlignment="1">
      <alignment vertical="center"/>
    </xf>
    <xf numFmtId="0" fontId="41" fillId="0" borderId="26" xfId="0" applyFont="1" applyBorder="1" applyAlignment="1">
      <alignment vertical="center"/>
    </xf>
    <xf numFmtId="38" fontId="41" fillId="0" borderId="35" xfId="48" applyFont="1" applyBorder="1" applyAlignment="1">
      <alignment vertical="center"/>
    </xf>
    <xf numFmtId="38" fontId="41" fillId="0" borderId="26" xfId="48" applyFont="1" applyBorder="1" applyAlignment="1">
      <alignment vertical="center"/>
    </xf>
    <xf numFmtId="0" fontId="41" fillId="0" borderId="28" xfId="0" applyFont="1" applyBorder="1" applyAlignment="1">
      <alignment vertical="center"/>
    </xf>
    <xf numFmtId="0" fontId="41" fillId="0" borderId="29" xfId="0" applyFont="1" applyBorder="1" applyAlignment="1">
      <alignment vertical="center"/>
    </xf>
    <xf numFmtId="0" fontId="41" fillId="0" borderId="30" xfId="0" applyFont="1" applyBorder="1" applyAlignment="1">
      <alignment vertical="center"/>
    </xf>
    <xf numFmtId="0" fontId="41" fillId="0" borderId="36" xfId="0" applyFont="1" applyBorder="1" applyAlignment="1">
      <alignment horizontal="center" vertical="center"/>
    </xf>
    <xf numFmtId="38" fontId="41" fillId="0" borderId="37" xfId="48" applyFont="1" applyBorder="1" applyAlignment="1">
      <alignment vertical="center"/>
    </xf>
    <xf numFmtId="0" fontId="41" fillId="0" borderId="23" xfId="0" applyFont="1" applyBorder="1" applyAlignment="1">
      <alignment vertical="center"/>
    </xf>
    <xf numFmtId="38" fontId="41" fillId="0" borderId="27" xfId="48"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38" fontId="4" fillId="0" borderId="17" xfId="48" applyFont="1" applyBorder="1" applyAlignment="1">
      <alignment vertical="center"/>
    </xf>
    <xf numFmtId="38" fontId="4" fillId="0" borderId="16" xfId="48" applyFont="1" applyBorder="1" applyAlignment="1">
      <alignment vertical="center"/>
    </xf>
    <xf numFmtId="0" fontId="4" fillId="0" borderId="18" xfId="0" applyFont="1" applyBorder="1" applyAlignment="1">
      <alignment vertical="center"/>
    </xf>
    <xf numFmtId="0" fontId="4" fillId="0" borderId="4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38" fontId="4" fillId="0" borderId="22" xfId="48" applyFont="1" applyBorder="1" applyAlignment="1">
      <alignment vertical="center"/>
    </xf>
    <xf numFmtId="38" fontId="4" fillId="0" borderId="21" xfId="48"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38" fontId="4" fillId="0" borderId="27" xfId="48" applyFont="1" applyBorder="1" applyAlignment="1">
      <alignment vertical="center"/>
    </xf>
    <xf numFmtId="38" fontId="4" fillId="0" borderId="26" xfId="48"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176" fontId="2" fillId="0" borderId="22" xfId="48" applyNumberFormat="1" applyFont="1" applyBorder="1" applyAlignment="1">
      <alignment vertical="center"/>
    </xf>
    <xf numFmtId="176" fontId="2" fillId="0" borderId="21" xfId="48" applyNumberFormat="1" applyFont="1" applyBorder="1" applyAlignment="1">
      <alignment vertical="center"/>
    </xf>
    <xf numFmtId="176" fontId="2" fillId="0" borderId="12" xfId="48" applyNumberFormat="1" applyFont="1" applyBorder="1" applyAlignment="1">
      <alignment vertical="center"/>
    </xf>
    <xf numFmtId="176" fontId="0" fillId="0" borderId="0" xfId="0" applyNumberFormat="1" applyAlignment="1">
      <alignment vertical="center"/>
    </xf>
    <xf numFmtId="176" fontId="41" fillId="0" borderId="10"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41" fillId="0" borderId="36"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0" fillId="0" borderId="0" xfId="0" applyAlignment="1">
      <alignment vertical="center"/>
    </xf>
    <xf numFmtId="0" fontId="2" fillId="0" borderId="37" xfId="0" applyFont="1" applyBorder="1" applyAlignment="1">
      <alignment vertical="center"/>
    </xf>
    <xf numFmtId="38" fontId="2" fillId="0" borderId="32" xfId="48" applyFont="1" applyBorder="1" applyAlignment="1">
      <alignment vertical="center"/>
    </xf>
    <xf numFmtId="38" fontId="2" fillId="0" borderId="37" xfId="48" applyFont="1" applyBorder="1" applyAlignment="1">
      <alignment vertical="center"/>
    </xf>
    <xf numFmtId="38" fontId="2" fillId="0" borderId="35" xfId="48" applyFont="1" applyBorder="1" applyAlignment="1">
      <alignment vertical="center"/>
    </xf>
    <xf numFmtId="38" fontId="2" fillId="0" borderId="42" xfId="48" applyFont="1" applyBorder="1" applyAlignment="1">
      <alignment vertical="center"/>
    </xf>
    <xf numFmtId="0" fontId="41" fillId="0" borderId="43" xfId="0" applyFont="1" applyBorder="1" applyAlignment="1">
      <alignment vertical="center"/>
    </xf>
    <xf numFmtId="0" fontId="41" fillId="0" borderId="44" xfId="0" applyFont="1" applyBorder="1" applyAlignment="1">
      <alignment vertical="center"/>
    </xf>
    <xf numFmtId="0" fontId="41" fillId="0" borderId="41" xfId="0" applyFont="1" applyBorder="1" applyAlignment="1">
      <alignment vertical="center"/>
    </xf>
    <xf numFmtId="0" fontId="41" fillId="0" borderId="42" xfId="0" applyFont="1" applyBorder="1" applyAlignment="1">
      <alignment vertical="center"/>
    </xf>
    <xf numFmtId="0" fontId="41" fillId="0" borderId="25" xfId="0" applyFont="1" applyBorder="1" applyAlignment="1">
      <alignment vertical="center"/>
    </xf>
    <xf numFmtId="0" fontId="41" fillId="0" borderId="45" xfId="0" applyFont="1" applyBorder="1" applyAlignment="1">
      <alignment vertical="center"/>
    </xf>
    <xf numFmtId="38" fontId="41" fillId="0" borderId="42" xfId="48" applyFont="1" applyBorder="1" applyAlignment="1">
      <alignment vertical="center"/>
    </xf>
    <xf numFmtId="38" fontId="41" fillId="0" borderId="45" xfId="48" applyFont="1" applyBorder="1" applyAlignment="1">
      <alignment vertical="center"/>
    </xf>
    <xf numFmtId="38" fontId="41" fillId="0" borderId="22" xfId="50" applyFont="1" applyBorder="1" applyAlignment="1">
      <alignment vertical="center"/>
    </xf>
    <xf numFmtId="38" fontId="41" fillId="0" borderId="21" xfId="50" applyFont="1" applyBorder="1" applyAlignment="1">
      <alignment vertical="center"/>
    </xf>
    <xf numFmtId="38" fontId="41" fillId="0" borderId="27" xfId="50" applyFont="1" applyBorder="1" applyAlignment="1">
      <alignment vertical="center"/>
    </xf>
    <xf numFmtId="38" fontId="41" fillId="0" borderId="26" xfId="50" applyFont="1" applyBorder="1" applyAlignment="1">
      <alignment vertical="center"/>
    </xf>
    <xf numFmtId="0" fontId="41" fillId="0" borderId="46" xfId="0" applyFont="1" applyBorder="1" applyAlignment="1">
      <alignment horizontal="center" vertical="center"/>
    </xf>
    <xf numFmtId="0" fontId="2" fillId="0" borderId="47" xfId="0" applyFont="1" applyBorder="1" applyAlignment="1">
      <alignment horizontal="center" vertical="center"/>
    </xf>
    <xf numFmtId="38" fontId="41" fillId="0" borderId="17" xfId="50" applyFont="1" applyBorder="1" applyAlignment="1">
      <alignment vertical="center"/>
    </xf>
    <xf numFmtId="38" fontId="41" fillId="0" borderId="16" xfId="50" applyFont="1" applyBorder="1" applyAlignment="1">
      <alignment vertical="center"/>
    </xf>
    <xf numFmtId="0" fontId="4" fillId="0" borderId="13" xfId="0" applyFont="1" applyBorder="1" applyAlignment="1">
      <alignment horizontal="center" vertical="center"/>
    </xf>
    <xf numFmtId="176" fontId="2" fillId="0" borderId="13" xfId="48" applyNumberFormat="1" applyFont="1" applyBorder="1" applyAlignment="1">
      <alignment vertical="center"/>
    </xf>
    <xf numFmtId="176" fontId="2" fillId="0" borderId="48" xfId="48" applyNumberFormat="1" applyFont="1" applyBorder="1" applyAlignment="1">
      <alignment vertical="center"/>
    </xf>
    <xf numFmtId="176" fontId="2" fillId="0" borderId="49" xfId="48" applyNumberFormat="1" applyFont="1" applyBorder="1" applyAlignment="1">
      <alignment vertical="center"/>
    </xf>
    <xf numFmtId="176" fontId="2" fillId="0" borderId="50" xfId="48" applyNumberFormat="1" applyFont="1" applyBorder="1" applyAlignment="1">
      <alignment vertical="center"/>
    </xf>
    <xf numFmtId="176" fontId="2" fillId="0" borderId="23" xfId="48" applyNumberFormat="1" applyFont="1" applyBorder="1" applyAlignment="1">
      <alignment vertical="center"/>
    </xf>
    <xf numFmtId="38" fontId="2" fillId="0" borderId="28" xfId="48" applyFont="1" applyBorder="1" applyAlignment="1">
      <alignment vertical="center"/>
    </xf>
    <xf numFmtId="176" fontId="2" fillId="0" borderId="28" xfId="48" applyNumberFormat="1" applyFont="1" applyBorder="1" applyAlignment="1">
      <alignment vertical="center"/>
    </xf>
    <xf numFmtId="176" fontId="2" fillId="0" borderId="51" xfId="48" applyNumberFormat="1" applyFont="1" applyBorder="1" applyAlignment="1">
      <alignment vertical="center"/>
    </xf>
    <xf numFmtId="176" fontId="2" fillId="0" borderId="52" xfId="48" applyNumberFormat="1" applyFont="1" applyBorder="1" applyAlignment="1">
      <alignment vertical="center"/>
    </xf>
    <xf numFmtId="176" fontId="2" fillId="0" borderId="44" xfId="48" applyNumberFormat="1" applyFont="1" applyBorder="1" applyAlignment="1">
      <alignment vertical="center"/>
    </xf>
    <xf numFmtId="176" fontId="2" fillId="0" borderId="47" xfId="48" applyNumberFormat="1" applyFont="1" applyBorder="1" applyAlignment="1">
      <alignment vertical="center"/>
    </xf>
    <xf numFmtId="176" fontId="2" fillId="0" borderId="53" xfId="48" applyNumberFormat="1" applyFont="1" applyBorder="1" applyAlignment="1">
      <alignment vertical="center"/>
    </xf>
    <xf numFmtId="38" fontId="2" fillId="0" borderId="54" xfId="48" applyFont="1" applyBorder="1" applyAlignment="1">
      <alignment vertical="center"/>
    </xf>
    <xf numFmtId="38" fontId="2" fillId="0" borderId="36" xfId="48" applyFont="1" applyBorder="1" applyAlignment="1">
      <alignment vertical="center"/>
    </xf>
    <xf numFmtId="176" fontId="2" fillId="0" borderId="55" xfId="48" applyNumberFormat="1" applyFont="1" applyBorder="1" applyAlignment="1">
      <alignment vertical="center"/>
    </xf>
    <xf numFmtId="38" fontId="41" fillId="0" borderId="28" xfId="0" applyNumberFormat="1" applyFont="1" applyBorder="1" applyAlignment="1">
      <alignment vertical="center"/>
    </xf>
    <xf numFmtId="38" fontId="41" fillId="0" borderId="12" xfId="0" applyNumberFormat="1" applyFont="1" applyBorder="1" applyAlignment="1">
      <alignment vertical="center"/>
    </xf>
    <xf numFmtId="0" fontId="41" fillId="0" borderId="36" xfId="62" applyFont="1" applyBorder="1" applyAlignment="1">
      <alignment horizontal="center" vertical="center"/>
      <protection/>
    </xf>
    <xf numFmtId="49" fontId="41" fillId="0" borderId="13" xfId="62" applyNumberFormat="1" applyFont="1" applyBorder="1">
      <alignment vertical="center"/>
      <protection/>
    </xf>
    <xf numFmtId="0" fontId="41" fillId="0" borderId="14" xfId="62" applyFont="1" applyBorder="1">
      <alignment vertical="center"/>
      <protection/>
    </xf>
    <xf numFmtId="0" fontId="41" fillId="0" borderId="31" xfId="62" applyFont="1" applyBorder="1">
      <alignment vertical="center"/>
      <protection/>
    </xf>
    <xf numFmtId="0" fontId="41" fillId="0" borderId="16" xfId="62" applyFont="1" applyBorder="1">
      <alignment vertical="center"/>
      <protection/>
    </xf>
    <xf numFmtId="38" fontId="41" fillId="0" borderId="32" xfId="51" applyFont="1" applyBorder="1" applyAlignment="1">
      <alignment vertical="center"/>
    </xf>
    <xf numFmtId="38" fontId="41" fillId="0" borderId="37" xfId="51" applyFont="1" applyBorder="1" applyAlignment="1">
      <alignment vertical="center"/>
    </xf>
    <xf numFmtId="0" fontId="41" fillId="0" borderId="18" xfId="62" applyFont="1" applyBorder="1">
      <alignment vertical="center"/>
      <protection/>
    </xf>
    <xf numFmtId="0" fontId="41" fillId="0" borderId="19" xfId="62" applyFont="1" applyBorder="1">
      <alignment vertical="center"/>
      <protection/>
    </xf>
    <xf numFmtId="0" fontId="41" fillId="0" borderId="33" xfId="62" applyFont="1" applyBorder="1">
      <alignment vertical="center"/>
      <protection/>
    </xf>
    <xf numFmtId="0" fontId="41" fillId="0" borderId="21" xfId="62" applyFont="1" applyBorder="1">
      <alignment vertical="center"/>
      <protection/>
    </xf>
    <xf numFmtId="38" fontId="41" fillId="0" borderId="22" xfId="51" applyFont="1" applyBorder="1" applyAlignment="1">
      <alignment vertical="center"/>
    </xf>
    <xf numFmtId="38" fontId="41" fillId="0" borderId="21" xfId="51" applyFont="1" applyBorder="1" applyAlignment="1">
      <alignment vertical="center"/>
    </xf>
    <xf numFmtId="0" fontId="41" fillId="0" borderId="28" xfId="62" applyFont="1" applyBorder="1">
      <alignment vertical="center"/>
      <protection/>
    </xf>
    <xf numFmtId="0" fontId="41" fillId="0" borderId="29" xfId="62" applyFont="1" applyBorder="1">
      <alignment vertical="center"/>
      <protection/>
    </xf>
    <xf numFmtId="0" fontId="41" fillId="0" borderId="30" xfId="62" applyFont="1" applyBorder="1">
      <alignment vertical="center"/>
      <protection/>
    </xf>
    <xf numFmtId="38" fontId="41" fillId="0" borderId="10" xfId="51" applyFont="1" applyBorder="1" applyAlignment="1">
      <alignment vertical="center"/>
    </xf>
    <xf numFmtId="38" fontId="41" fillId="0" borderId="30" xfId="51" applyFont="1" applyBorder="1" applyAlignment="1">
      <alignment vertical="center"/>
    </xf>
    <xf numFmtId="0" fontId="2" fillId="0" borderId="54" xfId="0" applyFont="1" applyBorder="1" applyAlignment="1">
      <alignment horizontal="center" vertical="center"/>
    </xf>
    <xf numFmtId="0" fontId="41" fillId="0" borderId="12" xfId="62" applyFont="1" applyBorder="1" applyAlignment="1">
      <alignment horizontal="center" vertical="center"/>
      <protection/>
    </xf>
    <xf numFmtId="177" fontId="41" fillId="0" borderId="22" xfId="0" applyNumberFormat="1" applyFont="1" applyBorder="1" applyAlignment="1">
      <alignment vertical="center"/>
    </xf>
    <xf numFmtId="177" fontId="41" fillId="0" borderId="56" xfId="0" applyNumberFormat="1" applyFont="1" applyBorder="1" applyAlignment="1">
      <alignment vertical="center"/>
    </xf>
    <xf numFmtId="178" fontId="41" fillId="0" borderId="57" xfId="0" applyNumberFormat="1" applyFont="1" applyBorder="1" applyAlignment="1">
      <alignment vertical="center"/>
    </xf>
    <xf numFmtId="178" fontId="41" fillId="0" borderId="16" xfId="0" applyNumberFormat="1" applyFont="1" applyBorder="1" applyAlignment="1">
      <alignment vertical="center"/>
    </xf>
    <xf numFmtId="178" fontId="41" fillId="0" borderId="52" xfId="0" applyNumberFormat="1" applyFont="1" applyBorder="1" applyAlignment="1">
      <alignment vertical="center"/>
    </xf>
    <xf numFmtId="178" fontId="41" fillId="0" borderId="21" xfId="0" applyNumberFormat="1" applyFont="1" applyBorder="1" applyAlignment="1">
      <alignment vertical="center"/>
    </xf>
    <xf numFmtId="177" fontId="41" fillId="0" borderId="35" xfId="0" applyNumberFormat="1" applyFont="1" applyBorder="1" applyAlignment="1">
      <alignment vertical="center"/>
    </xf>
    <xf numFmtId="177" fontId="41" fillId="0" borderId="58" xfId="0" applyNumberFormat="1" applyFont="1" applyBorder="1" applyAlignment="1">
      <alignment vertical="center"/>
    </xf>
    <xf numFmtId="178" fontId="41" fillId="0" borderId="59" xfId="0" applyNumberFormat="1" applyFont="1" applyBorder="1" applyAlignment="1">
      <alignment vertical="center"/>
    </xf>
    <xf numFmtId="178" fontId="41" fillId="0" borderId="26" xfId="0" applyNumberFormat="1" applyFont="1" applyBorder="1" applyAlignment="1">
      <alignment vertical="center"/>
    </xf>
    <xf numFmtId="177" fontId="41" fillId="0" borderId="28" xfId="0" applyNumberFormat="1" applyFont="1" applyBorder="1" applyAlignment="1">
      <alignment vertical="center"/>
    </xf>
    <xf numFmtId="177" fontId="41" fillId="0" borderId="12" xfId="0" applyNumberFormat="1" applyFont="1" applyBorder="1" applyAlignment="1">
      <alignment vertical="center"/>
    </xf>
    <xf numFmtId="178" fontId="41" fillId="0" borderId="28" xfId="0" applyNumberFormat="1" applyFont="1" applyBorder="1" applyAlignment="1">
      <alignment vertical="center"/>
    </xf>
    <xf numFmtId="178" fontId="41" fillId="0" borderId="12" xfId="0" applyNumberFormat="1" applyFont="1" applyBorder="1" applyAlignment="1">
      <alignment vertical="center"/>
    </xf>
    <xf numFmtId="179" fontId="41" fillId="0" borderId="22" xfId="0" applyNumberFormat="1" applyFont="1" applyBorder="1" applyAlignment="1">
      <alignment vertical="center"/>
    </xf>
    <xf numFmtId="179" fontId="41" fillId="0" borderId="21" xfId="0" applyNumberFormat="1" applyFont="1" applyBorder="1" applyAlignment="1">
      <alignment vertical="center"/>
    </xf>
    <xf numFmtId="179" fontId="41" fillId="0" borderId="35" xfId="0" applyNumberFormat="1" applyFont="1" applyBorder="1" applyAlignment="1">
      <alignment vertical="center"/>
    </xf>
    <xf numFmtId="179" fontId="41" fillId="0" borderId="42" xfId="0" applyNumberFormat="1" applyFont="1" applyBorder="1" applyAlignment="1">
      <alignment vertical="center"/>
    </xf>
    <xf numFmtId="179" fontId="41" fillId="0" borderId="10" xfId="0" applyNumberFormat="1" applyFont="1" applyBorder="1" applyAlignment="1">
      <alignment vertical="center"/>
    </xf>
    <xf numFmtId="179" fontId="41" fillId="0" borderId="12" xfId="0" applyNumberFormat="1" applyFont="1" applyBorder="1" applyAlignment="1">
      <alignment vertical="center"/>
    </xf>
    <xf numFmtId="0" fontId="41" fillId="0" borderId="60" xfId="62" applyFont="1" applyBorder="1" applyAlignment="1">
      <alignment horizontal="center" vertical="center"/>
      <protection/>
    </xf>
    <xf numFmtId="0" fontId="41" fillId="0" borderId="28"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2" xfId="0" applyFont="1" applyBorder="1" applyAlignment="1">
      <alignment horizontal="center" vertical="center"/>
    </xf>
    <xf numFmtId="0" fontId="41" fillId="0" borderId="60" xfId="0" applyFont="1" applyBorder="1" applyAlignment="1">
      <alignment horizontal="center" vertical="center"/>
    </xf>
    <xf numFmtId="0" fontId="41" fillId="0" borderId="28" xfId="0" applyFont="1" applyBorder="1" applyAlignment="1">
      <alignment horizontal="center" vertical="center"/>
    </xf>
    <xf numFmtId="0" fontId="0" fillId="0" borderId="0" xfId="0" applyAlignment="1">
      <alignment vertical="center" wrapText="1"/>
    </xf>
    <xf numFmtId="0" fontId="0" fillId="0" borderId="28" xfId="0" applyBorder="1" applyAlignment="1">
      <alignment horizontal="center" vertical="center"/>
    </xf>
    <xf numFmtId="0" fontId="0" fillId="0" borderId="30" xfId="0" applyBorder="1" applyAlignment="1">
      <alignment horizontal="center" vertical="center"/>
    </xf>
    <xf numFmtId="0" fontId="42" fillId="0" borderId="0" xfId="0" applyFont="1" applyAlignment="1">
      <alignment horizontal="center" vertical="center"/>
    </xf>
    <xf numFmtId="0" fontId="4" fillId="0" borderId="60"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28" xfId="0" applyBorder="1" applyAlignment="1">
      <alignment horizontal="center" vertical="center" wrapText="1"/>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zoomScalePageLayoutView="0" workbookViewId="0" topLeftCell="A1">
      <selection activeCell="A1" sqref="A1:J1"/>
    </sheetView>
  </sheetViews>
  <sheetFormatPr defaultColWidth="9.140625" defaultRowHeight="12.75"/>
  <cols>
    <col min="1" max="1" width="4.00390625" style="0" bestFit="1" customWidth="1"/>
    <col min="2" max="2" width="8.57421875" style="0" bestFit="1" customWidth="1"/>
    <col min="3" max="3" width="5.140625" style="0" bestFit="1" customWidth="1"/>
    <col min="4" max="4" width="15.140625" style="0" customWidth="1"/>
    <col min="5" max="6" width="11.140625" style="0" bestFit="1" customWidth="1"/>
    <col min="7" max="7" width="13.421875" style="0" bestFit="1" customWidth="1"/>
    <col min="8" max="8" width="11.140625" style="0" bestFit="1" customWidth="1"/>
    <col min="9" max="10" width="11.57421875" style="0" customWidth="1"/>
  </cols>
  <sheetData>
    <row r="1" spans="1:10" ht="29.25" customHeight="1">
      <c r="A1" s="173" t="s">
        <v>101</v>
      </c>
      <c r="B1" s="173"/>
      <c r="C1" s="173"/>
      <c r="D1" s="173"/>
      <c r="E1" s="173"/>
      <c r="F1" s="173"/>
      <c r="G1" s="173"/>
      <c r="H1" s="173"/>
      <c r="I1" s="173"/>
      <c r="J1" s="173"/>
    </row>
    <row r="3" spans="1:10" ht="24.75" customHeight="1">
      <c r="A3" s="179" t="s">
        <v>148</v>
      </c>
      <c r="B3" s="180"/>
      <c r="C3" s="180"/>
      <c r="D3" s="181"/>
      <c r="E3" s="178" t="s">
        <v>102</v>
      </c>
      <c r="F3" s="172"/>
      <c r="G3" s="178" t="s">
        <v>82</v>
      </c>
      <c r="H3" s="172"/>
      <c r="I3" s="178" t="s">
        <v>103</v>
      </c>
      <c r="J3" s="172"/>
    </row>
    <row r="4" spans="1:10" ht="13.5">
      <c r="A4" s="1" t="s">
        <v>0</v>
      </c>
      <c r="B4" s="2"/>
      <c r="C4" s="2" t="s">
        <v>1</v>
      </c>
      <c r="D4" s="3"/>
      <c r="E4" s="4" t="s">
        <v>2</v>
      </c>
      <c r="F4" s="5" t="s">
        <v>81</v>
      </c>
      <c r="G4" s="4" t="s">
        <v>2</v>
      </c>
      <c r="H4" s="5" t="s">
        <v>81</v>
      </c>
      <c r="I4" s="4" t="s">
        <v>2</v>
      </c>
      <c r="J4" s="5" t="s">
        <v>81</v>
      </c>
    </row>
    <row r="5" spans="1:10" ht="13.5">
      <c r="A5" s="6" t="s">
        <v>3</v>
      </c>
      <c r="B5" s="7" t="s">
        <v>4</v>
      </c>
      <c r="C5" s="8" t="s">
        <v>5</v>
      </c>
      <c r="D5" s="9" t="s">
        <v>6</v>
      </c>
      <c r="E5" s="10">
        <v>5229</v>
      </c>
      <c r="F5" s="11">
        <v>1760</v>
      </c>
      <c r="G5" s="10">
        <v>237473</v>
      </c>
      <c r="H5" s="11">
        <v>91925</v>
      </c>
      <c r="I5" s="107">
        <v>2.2019345357156395</v>
      </c>
      <c r="J5" s="108">
        <v>1.9146042969812347</v>
      </c>
    </row>
    <row r="6" spans="1:10" s="84" customFormat="1" ht="13.5">
      <c r="A6" s="12"/>
      <c r="B6" s="13"/>
      <c r="C6" s="90" t="s">
        <v>15</v>
      </c>
      <c r="D6" s="85" t="s">
        <v>96</v>
      </c>
      <c r="E6" s="86">
        <v>1924</v>
      </c>
      <c r="F6" s="87">
        <v>589</v>
      </c>
      <c r="G6" s="86">
        <v>41260</v>
      </c>
      <c r="H6" s="87">
        <v>16246</v>
      </c>
      <c r="I6" s="76">
        <v>4.663111972855066</v>
      </c>
      <c r="J6" s="109">
        <v>3.6255078173088764</v>
      </c>
    </row>
    <row r="7" spans="1:10" s="84" customFormat="1" ht="13.5">
      <c r="A7" s="12"/>
      <c r="B7" s="13"/>
      <c r="C7" s="14" t="s">
        <v>94</v>
      </c>
      <c r="D7" s="85" t="s">
        <v>97</v>
      </c>
      <c r="E7" s="86">
        <v>3453</v>
      </c>
      <c r="F7" s="87">
        <v>1349</v>
      </c>
      <c r="G7" s="86">
        <v>11092</v>
      </c>
      <c r="H7" s="87">
        <v>4751</v>
      </c>
      <c r="I7" s="76">
        <v>31.130544536602955</v>
      </c>
      <c r="J7" s="109">
        <v>28.394022311092403</v>
      </c>
    </row>
    <row r="8" spans="1:10" ht="13.5">
      <c r="A8" s="12"/>
      <c r="B8" s="13"/>
      <c r="C8" s="14" t="s">
        <v>7</v>
      </c>
      <c r="D8" s="15" t="s">
        <v>8</v>
      </c>
      <c r="E8" s="86">
        <v>3820</v>
      </c>
      <c r="F8" s="87">
        <v>1203</v>
      </c>
      <c r="G8" s="16">
        <v>24188</v>
      </c>
      <c r="H8" s="17">
        <v>8329</v>
      </c>
      <c r="I8" s="76">
        <v>15.792955184388955</v>
      </c>
      <c r="J8" s="109">
        <v>14.443510625525274</v>
      </c>
    </row>
    <row r="9" spans="1:10" s="84" customFormat="1" ht="13.5">
      <c r="A9" s="12"/>
      <c r="B9" s="13"/>
      <c r="C9" s="14" t="s">
        <v>95</v>
      </c>
      <c r="D9" s="15" t="s">
        <v>98</v>
      </c>
      <c r="E9" s="16">
        <v>223</v>
      </c>
      <c r="F9" s="17">
        <v>81</v>
      </c>
      <c r="G9" s="88">
        <v>7253</v>
      </c>
      <c r="H9" s="89">
        <v>2710</v>
      </c>
      <c r="I9" s="76">
        <v>3.0745898249000416</v>
      </c>
      <c r="J9" s="109">
        <v>2.988929889298893</v>
      </c>
    </row>
    <row r="10" spans="1:10" ht="13.5">
      <c r="A10" s="18"/>
      <c r="B10" s="19"/>
      <c r="C10" s="20" t="s">
        <v>9</v>
      </c>
      <c r="D10" s="21" t="s">
        <v>83</v>
      </c>
      <c r="E10" s="22">
        <v>1189</v>
      </c>
      <c r="F10" s="23">
        <v>393</v>
      </c>
      <c r="G10" s="22">
        <v>14702</v>
      </c>
      <c r="H10" s="23">
        <v>5705</v>
      </c>
      <c r="I10" s="111">
        <v>8.087335056454904</v>
      </c>
      <c r="J10" s="110">
        <v>6.8886941279579315</v>
      </c>
    </row>
    <row r="11" spans="1:10" ht="13.5">
      <c r="A11" s="24"/>
      <c r="B11" s="25"/>
      <c r="C11" s="25"/>
      <c r="D11" s="26" t="s">
        <v>10</v>
      </c>
      <c r="E11" s="112">
        <f>SUM(E5:E10)</f>
        <v>15838</v>
      </c>
      <c r="F11" s="28">
        <f>SUM(F5:F10)</f>
        <v>5375</v>
      </c>
      <c r="G11" s="112">
        <f>SUM(G5:G10)</f>
        <v>335968</v>
      </c>
      <c r="H11" s="28">
        <f>SUM(H5:H10)</f>
        <v>129666</v>
      </c>
      <c r="I11" s="113">
        <v>4.714139441851605</v>
      </c>
      <c r="J11" s="78">
        <v>4.145265528357473</v>
      </c>
    </row>
    <row r="12" spans="9:10" ht="12">
      <c r="I12" s="79"/>
      <c r="J12" s="79"/>
    </row>
    <row r="13" spans="9:10" ht="12">
      <c r="I13" s="79"/>
      <c r="J13" s="79"/>
    </row>
    <row r="14" spans="1:10" ht="13.5">
      <c r="A14" s="168" t="s">
        <v>0</v>
      </c>
      <c r="B14" s="169"/>
      <c r="C14" s="167" t="s">
        <v>1</v>
      </c>
      <c r="D14" s="168"/>
      <c r="E14" s="29" t="s">
        <v>11</v>
      </c>
      <c r="F14" s="5" t="s">
        <v>81</v>
      </c>
      <c r="G14" s="29" t="s">
        <v>11</v>
      </c>
      <c r="H14" s="5" t="s">
        <v>81</v>
      </c>
      <c r="I14" s="80" t="s">
        <v>11</v>
      </c>
      <c r="J14" s="81" t="s">
        <v>81</v>
      </c>
    </row>
    <row r="15" spans="1:10" ht="13.5">
      <c r="A15" s="30" t="s">
        <v>12</v>
      </c>
      <c r="B15" s="31" t="s">
        <v>13</v>
      </c>
      <c r="C15" s="32" t="s">
        <v>14</v>
      </c>
      <c r="D15" s="33" t="s">
        <v>84</v>
      </c>
      <c r="E15" s="34">
        <v>18378</v>
      </c>
      <c r="F15" s="35">
        <v>7209</v>
      </c>
      <c r="G15" s="34">
        <v>59442</v>
      </c>
      <c r="H15" s="35">
        <v>22504</v>
      </c>
      <c r="I15" s="114">
        <v>30.917533057434138</v>
      </c>
      <c r="J15" s="117">
        <v>32.03430501244223</v>
      </c>
    </row>
    <row r="16" spans="1:10" ht="13.5">
      <c r="A16" s="36"/>
      <c r="B16" s="37"/>
      <c r="C16" s="38" t="s">
        <v>5</v>
      </c>
      <c r="D16" s="39" t="s">
        <v>85</v>
      </c>
      <c r="E16" s="40">
        <v>19073</v>
      </c>
      <c r="F16" s="41">
        <v>6957</v>
      </c>
      <c r="G16" s="40">
        <v>40738</v>
      </c>
      <c r="H16" s="41">
        <v>14814</v>
      </c>
      <c r="I16" s="115">
        <v>46.818695075850556</v>
      </c>
      <c r="J16" s="77">
        <v>46.962332928311056</v>
      </c>
    </row>
    <row r="17" spans="1:10" ht="13.5">
      <c r="A17" s="36"/>
      <c r="B17" s="37"/>
      <c r="C17" s="38" t="s">
        <v>15</v>
      </c>
      <c r="D17" s="39" t="s">
        <v>16</v>
      </c>
      <c r="E17" s="40">
        <v>7171</v>
      </c>
      <c r="F17" s="41">
        <v>2553</v>
      </c>
      <c r="G17" s="40">
        <v>36875</v>
      </c>
      <c r="H17" s="41">
        <v>14015</v>
      </c>
      <c r="I17" s="115">
        <v>19.44677966101695</v>
      </c>
      <c r="J17" s="77">
        <v>18.216196931858722</v>
      </c>
    </row>
    <row r="18" spans="1:10" ht="13.5">
      <c r="A18" s="36"/>
      <c r="B18" s="37"/>
      <c r="C18" s="38" t="s">
        <v>17</v>
      </c>
      <c r="D18" s="39" t="s">
        <v>18</v>
      </c>
      <c r="E18" s="40">
        <v>16640</v>
      </c>
      <c r="F18" s="41">
        <v>5592</v>
      </c>
      <c r="G18" s="40">
        <v>23302</v>
      </c>
      <c r="H18" s="41">
        <v>7794</v>
      </c>
      <c r="I18" s="115">
        <v>71.4101793837439</v>
      </c>
      <c r="J18" s="77">
        <v>71.74749807544265</v>
      </c>
    </row>
    <row r="19" spans="1:10" ht="13.5">
      <c r="A19" s="36"/>
      <c r="B19" s="37"/>
      <c r="C19" s="38" t="s">
        <v>19</v>
      </c>
      <c r="D19" s="39" t="s">
        <v>20</v>
      </c>
      <c r="E19" s="40">
        <v>13164</v>
      </c>
      <c r="F19" s="41">
        <v>5235</v>
      </c>
      <c r="G19" s="40">
        <v>39578</v>
      </c>
      <c r="H19" s="41">
        <v>16095</v>
      </c>
      <c r="I19" s="115">
        <v>33.26090252160291</v>
      </c>
      <c r="J19" s="77">
        <v>32.525629077353216</v>
      </c>
    </row>
    <row r="20" spans="1:10" ht="13.5">
      <c r="A20" s="36"/>
      <c r="B20" s="37"/>
      <c r="C20" s="38" t="s">
        <v>21</v>
      </c>
      <c r="D20" s="39" t="s">
        <v>22</v>
      </c>
      <c r="E20" s="40">
        <v>11915</v>
      </c>
      <c r="F20" s="41">
        <v>4614</v>
      </c>
      <c r="G20" s="40">
        <v>15277</v>
      </c>
      <c r="H20" s="41">
        <v>5674</v>
      </c>
      <c r="I20" s="115">
        <v>77.99306146494732</v>
      </c>
      <c r="J20" s="77">
        <v>81.31829397250617</v>
      </c>
    </row>
    <row r="21" spans="1:10" ht="13.5">
      <c r="A21" s="36"/>
      <c r="B21" s="37"/>
      <c r="C21" s="38" t="s">
        <v>23</v>
      </c>
      <c r="D21" s="39" t="s">
        <v>24</v>
      </c>
      <c r="E21" s="40">
        <v>11418</v>
      </c>
      <c r="F21" s="41">
        <v>4175</v>
      </c>
      <c r="G21" s="40">
        <v>18625</v>
      </c>
      <c r="H21" s="41">
        <v>6605</v>
      </c>
      <c r="I21" s="115">
        <v>61.30469798657718</v>
      </c>
      <c r="J21" s="77">
        <v>63.20968962906889</v>
      </c>
    </row>
    <row r="22" spans="1:10" ht="13.5">
      <c r="A22" s="36"/>
      <c r="B22" s="37"/>
      <c r="C22" s="38" t="s">
        <v>25</v>
      </c>
      <c r="D22" s="39" t="s">
        <v>26</v>
      </c>
      <c r="E22" s="40">
        <v>1137</v>
      </c>
      <c r="F22" s="41">
        <v>431</v>
      </c>
      <c r="G22" s="40">
        <v>10804</v>
      </c>
      <c r="H22" s="41">
        <v>4355</v>
      </c>
      <c r="I22" s="115">
        <v>10.52388004442799</v>
      </c>
      <c r="J22" s="77">
        <v>9.89667049368542</v>
      </c>
    </row>
    <row r="23" spans="1:10" ht="13.5">
      <c r="A23" s="36"/>
      <c r="B23" s="37"/>
      <c r="C23" s="38" t="s">
        <v>27</v>
      </c>
      <c r="D23" s="39" t="s">
        <v>28</v>
      </c>
      <c r="E23" s="40">
        <v>1582</v>
      </c>
      <c r="F23" s="41">
        <v>526</v>
      </c>
      <c r="G23" s="40">
        <v>3843</v>
      </c>
      <c r="H23" s="41">
        <v>1309</v>
      </c>
      <c r="I23" s="115">
        <v>41.16575591985428</v>
      </c>
      <c r="J23" s="77">
        <v>40.183346065699006</v>
      </c>
    </row>
    <row r="24" spans="1:10" ht="13.5">
      <c r="A24" s="36"/>
      <c r="B24" s="37"/>
      <c r="C24" s="38" t="s">
        <v>29</v>
      </c>
      <c r="D24" s="39" t="s">
        <v>30</v>
      </c>
      <c r="E24" s="40">
        <v>1115</v>
      </c>
      <c r="F24" s="41">
        <v>380</v>
      </c>
      <c r="G24" s="40">
        <v>3088</v>
      </c>
      <c r="H24" s="41">
        <v>1042</v>
      </c>
      <c r="I24" s="115">
        <v>36.10751295336787</v>
      </c>
      <c r="J24" s="77">
        <v>36.46833013435701</v>
      </c>
    </row>
    <row r="25" spans="1:10" ht="13.5">
      <c r="A25" s="36"/>
      <c r="B25" s="37"/>
      <c r="C25" s="90" t="s">
        <v>31</v>
      </c>
      <c r="D25" s="93" t="s">
        <v>32</v>
      </c>
      <c r="E25" s="40">
        <v>3177</v>
      </c>
      <c r="F25" s="41">
        <v>1069</v>
      </c>
      <c r="G25" s="45">
        <v>4632</v>
      </c>
      <c r="H25" s="96">
        <v>1576</v>
      </c>
      <c r="I25" s="115">
        <v>68.5880829015544</v>
      </c>
      <c r="J25" s="77">
        <v>67.82994923857868</v>
      </c>
    </row>
    <row r="26" spans="1:10" s="84" customFormat="1" ht="13.5">
      <c r="A26" s="91"/>
      <c r="B26" s="92"/>
      <c r="C26" s="94" t="s">
        <v>99</v>
      </c>
      <c r="D26" s="95" t="s">
        <v>100</v>
      </c>
      <c r="E26" s="45">
        <v>2733</v>
      </c>
      <c r="F26" s="46">
        <v>932</v>
      </c>
      <c r="G26" s="53">
        <v>17910</v>
      </c>
      <c r="H26" s="97">
        <v>6117</v>
      </c>
      <c r="I26" s="116">
        <v>15.259631490787271</v>
      </c>
      <c r="J26" s="118">
        <v>15.236226908615336</v>
      </c>
    </row>
    <row r="27" spans="1:10" ht="13.5">
      <c r="A27" s="47"/>
      <c r="B27" s="48"/>
      <c r="C27" s="48"/>
      <c r="D27" s="49" t="s">
        <v>10</v>
      </c>
      <c r="E27" s="112">
        <f>SUM(E15:E26)</f>
        <v>107503</v>
      </c>
      <c r="F27" s="28">
        <f>SUM(F15:F26)</f>
        <v>39673</v>
      </c>
      <c r="G27" s="112">
        <f>SUM(G15:G26)</f>
        <v>274114</v>
      </c>
      <c r="H27" s="28">
        <f>SUM(H15:H26)</f>
        <v>101900</v>
      </c>
      <c r="I27" s="113">
        <v>39.2183544072904</v>
      </c>
      <c r="J27" s="78">
        <v>38.93326790971541</v>
      </c>
    </row>
    <row r="28" spans="9:10" ht="12">
      <c r="I28" s="79"/>
      <c r="J28" s="79"/>
    </row>
    <row r="29" spans="9:10" ht="12">
      <c r="I29" s="79"/>
      <c r="J29" s="79"/>
    </row>
    <row r="30" spans="1:10" ht="13.5">
      <c r="A30" s="168" t="s">
        <v>0</v>
      </c>
      <c r="B30" s="169"/>
      <c r="C30" s="167" t="s">
        <v>1</v>
      </c>
      <c r="D30" s="168"/>
      <c r="E30" s="102" t="s">
        <v>11</v>
      </c>
      <c r="F30" s="103" t="s">
        <v>81</v>
      </c>
      <c r="G30" s="50" t="s">
        <v>11</v>
      </c>
      <c r="H30" s="5" t="s">
        <v>81</v>
      </c>
      <c r="I30" s="82" t="s">
        <v>11</v>
      </c>
      <c r="J30" s="81" t="s">
        <v>81</v>
      </c>
    </row>
    <row r="31" spans="1:10" ht="13.5">
      <c r="A31" s="30" t="s">
        <v>33</v>
      </c>
      <c r="B31" s="31" t="s">
        <v>34</v>
      </c>
      <c r="C31" s="32" t="s">
        <v>35</v>
      </c>
      <c r="D31" s="33" t="s">
        <v>86</v>
      </c>
      <c r="E31" s="104">
        <v>17375</v>
      </c>
      <c r="F31" s="105">
        <v>6551</v>
      </c>
      <c r="G31" s="34">
        <v>190485</v>
      </c>
      <c r="H31" s="51">
        <v>85790</v>
      </c>
      <c r="I31" s="114">
        <v>9.121453132792608</v>
      </c>
      <c r="J31" s="117">
        <v>7.63608812215876</v>
      </c>
    </row>
    <row r="32" spans="1:10" ht="13.5">
      <c r="A32" s="36"/>
      <c r="B32" s="37"/>
      <c r="C32" s="38" t="s">
        <v>36</v>
      </c>
      <c r="D32" s="39" t="s">
        <v>37</v>
      </c>
      <c r="E32" s="98">
        <v>9386</v>
      </c>
      <c r="F32" s="99">
        <v>2698</v>
      </c>
      <c r="G32" s="40">
        <v>132191</v>
      </c>
      <c r="H32" s="41">
        <v>58891</v>
      </c>
      <c r="I32" s="115">
        <v>7.1003320952258475</v>
      </c>
      <c r="J32" s="77">
        <v>4.581345197058973</v>
      </c>
    </row>
    <row r="33" spans="1:10" ht="13.5">
      <c r="A33" s="36"/>
      <c r="B33" s="37"/>
      <c r="C33" s="38" t="s">
        <v>38</v>
      </c>
      <c r="D33" s="39" t="s">
        <v>39</v>
      </c>
      <c r="E33" s="98">
        <v>3201</v>
      </c>
      <c r="F33" s="99">
        <v>1136</v>
      </c>
      <c r="G33" s="40">
        <v>220715</v>
      </c>
      <c r="H33" s="41">
        <v>91585</v>
      </c>
      <c r="I33" s="115">
        <v>1.4502865686518813</v>
      </c>
      <c r="J33" s="77">
        <v>1.2403777911230005</v>
      </c>
    </row>
    <row r="34" spans="1:10" ht="13.5">
      <c r="A34" s="36"/>
      <c r="B34" s="37"/>
      <c r="C34" s="38" t="s">
        <v>14</v>
      </c>
      <c r="D34" s="39" t="s">
        <v>40</v>
      </c>
      <c r="E34" s="98">
        <v>112276</v>
      </c>
      <c r="F34" s="99">
        <v>42157</v>
      </c>
      <c r="G34" s="40">
        <v>160704</v>
      </c>
      <c r="H34" s="41">
        <v>57812</v>
      </c>
      <c r="I34" s="115">
        <v>69.86509358821186</v>
      </c>
      <c r="J34" s="77">
        <v>72.92084688300007</v>
      </c>
    </row>
    <row r="35" spans="1:10" ht="13.5">
      <c r="A35" s="36"/>
      <c r="B35" s="37"/>
      <c r="C35" s="38" t="s">
        <v>5</v>
      </c>
      <c r="D35" s="39" t="s">
        <v>41</v>
      </c>
      <c r="E35" s="98">
        <v>18718</v>
      </c>
      <c r="F35" s="99">
        <v>6973</v>
      </c>
      <c r="G35" s="40">
        <v>56490</v>
      </c>
      <c r="H35" s="41">
        <v>20314</v>
      </c>
      <c r="I35" s="115">
        <v>33.13506815365552</v>
      </c>
      <c r="J35" s="77">
        <v>34.32608053559122</v>
      </c>
    </row>
    <row r="36" spans="1:10" ht="13.5">
      <c r="A36" s="36"/>
      <c r="B36" s="37"/>
      <c r="C36" s="38" t="s">
        <v>42</v>
      </c>
      <c r="D36" s="39" t="s">
        <v>43</v>
      </c>
      <c r="E36" s="98">
        <v>40331</v>
      </c>
      <c r="F36" s="99">
        <v>13974</v>
      </c>
      <c r="G36" s="40">
        <v>73494</v>
      </c>
      <c r="H36" s="41">
        <v>25464</v>
      </c>
      <c r="I36" s="115">
        <v>54.87658856505293</v>
      </c>
      <c r="J36" s="77">
        <v>54.87747408105561</v>
      </c>
    </row>
    <row r="37" spans="1:10" ht="13.5">
      <c r="A37" s="36"/>
      <c r="B37" s="37"/>
      <c r="C37" s="38" t="s">
        <v>15</v>
      </c>
      <c r="D37" s="39" t="s">
        <v>44</v>
      </c>
      <c r="E37" s="98">
        <v>12155</v>
      </c>
      <c r="F37" s="99">
        <v>3974</v>
      </c>
      <c r="G37" s="40">
        <v>73140</v>
      </c>
      <c r="H37" s="41">
        <v>25150</v>
      </c>
      <c r="I37" s="115">
        <v>16.618813234891988</v>
      </c>
      <c r="J37" s="77">
        <v>15.801192842942346</v>
      </c>
    </row>
    <row r="38" spans="1:10" ht="13.5">
      <c r="A38" s="36"/>
      <c r="B38" s="37"/>
      <c r="C38" s="38" t="s">
        <v>45</v>
      </c>
      <c r="D38" s="39" t="s">
        <v>46</v>
      </c>
      <c r="E38" s="98">
        <v>17144</v>
      </c>
      <c r="F38" s="99">
        <v>6648</v>
      </c>
      <c r="G38" s="40">
        <v>62979</v>
      </c>
      <c r="H38" s="41">
        <v>24047</v>
      </c>
      <c r="I38" s="115">
        <v>27.221772336810684</v>
      </c>
      <c r="J38" s="77">
        <v>27.645860190460347</v>
      </c>
    </row>
    <row r="39" spans="1:10" ht="13.5">
      <c r="A39" s="36"/>
      <c r="B39" s="37"/>
      <c r="C39" s="38" t="s">
        <v>19</v>
      </c>
      <c r="D39" s="39" t="s">
        <v>47</v>
      </c>
      <c r="E39" s="98">
        <v>8051</v>
      </c>
      <c r="F39" s="99">
        <v>2337</v>
      </c>
      <c r="G39" s="40">
        <v>44198</v>
      </c>
      <c r="H39" s="41">
        <v>15530</v>
      </c>
      <c r="I39" s="115">
        <v>18.215756369066476</v>
      </c>
      <c r="J39" s="77">
        <v>15.048293625241469</v>
      </c>
    </row>
    <row r="40" spans="1:10" ht="13.5">
      <c r="A40" s="36"/>
      <c r="B40" s="37"/>
      <c r="C40" s="38" t="s">
        <v>48</v>
      </c>
      <c r="D40" s="39" t="s">
        <v>49</v>
      </c>
      <c r="E40" s="98">
        <v>34014</v>
      </c>
      <c r="F40" s="99">
        <v>11251</v>
      </c>
      <c r="G40" s="40">
        <v>42908</v>
      </c>
      <c r="H40" s="41">
        <v>13995</v>
      </c>
      <c r="I40" s="115">
        <v>79.27193064230447</v>
      </c>
      <c r="J40" s="77">
        <v>80.39299749910683</v>
      </c>
    </row>
    <row r="41" spans="1:10" ht="13.5">
      <c r="A41" s="36"/>
      <c r="B41" s="37"/>
      <c r="C41" s="38" t="s">
        <v>50</v>
      </c>
      <c r="D41" s="39" t="s">
        <v>87</v>
      </c>
      <c r="E41" s="98">
        <v>14080</v>
      </c>
      <c r="F41" s="99">
        <v>4196</v>
      </c>
      <c r="G41" s="40">
        <v>34846</v>
      </c>
      <c r="H41" s="41">
        <v>10899</v>
      </c>
      <c r="I41" s="115">
        <v>40.406359409975316</v>
      </c>
      <c r="J41" s="77">
        <v>38.498944857326364</v>
      </c>
    </row>
    <row r="42" spans="1:10" ht="13.5">
      <c r="A42" s="36"/>
      <c r="B42" s="37"/>
      <c r="C42" s="38" t="s">
        <v>51</v>
      </c>
      <c r="D42" s="39" t="s">
        <v>52</v>
      </c>
      <c r="E42" s="98">
        <v>8990</v>
      </c>
      <c r="F42" s="99">
        <v>2913</v>
      </c>
      <c r="G42" s="40">
        <v>16711</v>
      </c>
      <c r="H42" s="41">
        <v>5233</v>
      </c>
      <c r="I42" s="115">
        <v>53.79690024534738</v>
      </c>
      <c r="J42" s="77">
        <v>55.66596598509459</v>
      </c>
    </row>
    <row r="43" spans="1:10" ht="13.5">
      <c r="A43" s="36"/>
      <c r="B43" s="37"/>
      <c r="C43" s="38" t="s">
        <v>53</v>
      </c>
      <c r="D43" s="39" t="s">
        <v>54</v>
      </c>
      <c r="E43" s="98">
        <v>4053</v>
      </c>
      <c r="F43" s="99">
        <v>1477</v>
      </c>
      <c r="G43" s="40">
        <v>15089</v>
      </c>
      <c r="H43" s="41">
        <v>5149</v>
      </c>
      <c r="I43" s="115">
        <v>26.860626946782425</v>
      </c>
      <c r="J43" s="77">
        <v>28.685181588657994</v>
      </c>
    </row>
    <row r="44" spans="1:10" ht="13.5">
      <c r="A44" s="36"/>
      <c r="B44" s="37"/>
      <c r="C44" s="38" t="s">
        <v>55</v>
      </c>
      <c r="D44" s="39" t="s">
        <v>56</v>
      </c>
      <c r="E44" s="98">
        <v>9149</v>
      </c>
      <c r="F44" s="99">
        <v>2751</v>
      </c>
      <c r="G44" s="40">
        <v>20419</v>
      </c>
      <c r="H44" s="41">
        <v>6415</v>
      </c>
      <c r="I44" s="115">
        <v>44.80630785053137</v>
      </c>
      <c r="J44" s="77">
        <v>42.88386593920499</v>
      </c>
    </row>
    <row r="45" spans="1:10" ht="13.5">
      <c r="A45" s="36"/>
      <c r="B45" s="37"/>
      <c r="C45" s="38" t="s">
        <v>57</v>
      </c>
      <c r="D45" s="39" t="s">
        <v>58</v>
      </c>
      <c r="E45" s="98">
        <v>542</v>
      </c>
      <c r="F45" s="99">
        <v>192</v>
      </c>
      <c r="G45" s="40">
        <v>34000</v>
      </c>
      <c r="H45" s="41">
        <v>10819</v>
      </c>
      <c r="I45" s="115">
        <v>1.5941176470588236</v>
      </c>
      <c r="J45" s="77">
        <v>1.774655698308531</v>
      </c>
    </row>
    <row r="46" spans="1:10" ht="13.5">
      <c r="A46" s="36"/>
      <c r="B46" s="37"/>
      <c r="C46" s="38" t="s">
        <v>59</v>
      </c>
      <c r="D46" s="39" t="s">
        <v>60</v>
      </c>
      <c r="E46" s="98">
        <v>8048</v>
      </c>
      <c r="F46" s="99">
        <v>3155</v>
      </c>
      <c r="G46" s="40">
        <v>10051</v>
      </c>
      <c r="H46" s="41">
        <v>3968</v>
      </c>
      <c r="I46" s="115">
        <v>80.0716346632176</v>
      </c>
      <c r="J46" s="77">
        <v>79.51108870967742</v>
      </c>
    </row>
    <row r="47" spans="1:10" ht="13.5">
      <c r="A47" s="52"/>
      <c r="B47" s="42"/>
      <c r="C47" s="43" t="s">
        <v>61</v>
      </c>
      <c r="D47" s="44" t="s">
        <v>62</v>
      </c>
      <c r="E47" s="100">
        <v>14389</v>
      </c>
      <c r="F47" s="101">
        <v>4375</v>
      </c>
      <c r="G47" s="53">
        <v>17431</v>
      </c>
      <c r="H47" s="46">
        <v>5295</v>
      </c>
      <c r="I47" s="116">
        <v>82.54833342894842</v>
      </c>
      <c r="J47" s="121">
        <v>82.6251180358829</v>
      </c>
    </row>
    <row r="48" spans="1:10" ht="13.5">
      <c r="A48" s="47"/>
      <c r="B48" s="48"/>
      <c r="C48" s="48"/>
      <c r="D48" s="49" t="s">
        <v>10</v>
      </c>
      <c r="E48" s="112">
        <f>SUM(E31:E47)</f>
        <v>331902</v>
      </c>
      <c r="F48" s="119">
        <f>SUM(F31:F47)</f>
        <v>116758</v>
      </c>
      <c r="G48" s="27">
        <f>SUM(G31:G47)</f>
        <v>1205851</v>
      </c>
      <c r="H48" s="120">
        <f>SUM(H31:H47)</f>
        <v>466356</v>
      </c>
      <c r="I48" s="113">
        <v>27.524296119503983</v>
      </c>
      <c r="J48" s="78">
        <v>25.03623841014161</v>
      </c>
    </row>
    <row r="49" spans="9:10" ht="12">
      <c r="I49" s="79"/>
      <c r="J49" s="79"/>
    </row>
    <row r="50" spans="9:10" ht="12">
      <c r="I50" s="79"/>
      <c r="J50" s="79"/>
    </row>
    <row r="51" spans="1:10" ht="13.5">
      <c r="A51" s="174" t="s">
        <v>0</v>
      </c>
      <c r="B51" s="175"/>
      <c r="C51" s="176" t="s">
        <v>1</v>
      </c>
      <c r="D51" s="177"/>
      <c r="E51" s="106" t="s">
        <v>11</v>
      </c>
      <c r="F51" s="103" t="s">
        <v>81</v>
      </c>
      <c r="G51" s="54" t="s">
        <v>11</v>
      </c>
      <c r="H51" s="5" t="s">
        <v>81</v>
      </c>
      <c r="I51" s="83" t="s">
        <v>11</v>
      </c>
      <c r="J51" s="81" t="s">
        <v>81</v>
      </c>
    </row>
    <row r="52" spans="1:10" ht="13.5">
      <c r="A52" s="55" t="s">
        <v>63</v>
      </c>
      <c r="B52" s="56" t="s">
        <v>64</v>
      </c>
      <c r="C52" s="57" t="s">
        <v>65</v>
      </c>
      <c r="D52" s="58" t="s">
        <v>88</v>
      </c>
      <c r="E52" s="59">
        <v>32520</v>
      </c>
      <c r="F52" s="60">
        <v>11345</v>
      </c>
      <c r="G52" s="59">
        <v>342198</v>
      </c>
      <c r="H52" s="60">
        <v>128516</v>
      </c>
      <c r="I52" s="114">
        <v>9.50327003664545</v>
      </c>
      <c r="J52" s="117">
        <v>8.827694606119083</v>
      </c>
    </row>
    <row r="53" spans="1:10" ht="13.5">
      <c r="A53" s="61"/>
      <c r="B53" s="62"/>
      <c r="C53" s="63" t="s">
        <v>45</v>
      </c>
      <c r="D53" s="64" t="s">
        <v>66</v>
      </c>
      <c r="E53" s="65">
        <v>10436</v>
      </c>
      <c r="F53" s="66">
        <v>3076</v>
      </c>
      <c r="G53" s="65">
        <v>37796</v>
      </c>
      <c r="H53" s="66">
        <v>13240</v>
      </c>
      <c r="I53" s="115">
        <v>27.61138744840724</v>
      </c>
      <c r="J53" s="77">
        <v>23.23262839879154</v>
      </c>
    </row>
    <row r="54" spans="1:10" ht="13.5">
      <c r="A54" s="61"/>
      <c r="B54" s="62"/>
      <c r="C54" s="63" t="s">
        <v>67</v>
      </c>
      <c r="D54" s="64" t="s">
        <v>68</v>
      </c>
      <c r="E54" s="65">
        <v>13377</v>
      </c>
      <c r="F54" s="66">
        <v>3720</v>
      </c>
      <c r="G54" s="65">
        <v>70895</v>
      </c>
      <c r="H54" s="66">
        <v>23643</v>
      </c>
      <c r="I54" s="115">
        <v>18.86874955920728</v>
      </c>
      <c r="J54" s="77">
        <v>15.734043903057987</v>
      </c>
    </row>
    <row r="55" spans="1:10" ht="13.5">
      <c r="A55" s="61"/>
      <c r="B55" s="62"/>
      <c r="C55" s="63" t="s">
        <v>69</v>
      </c>
      <c r="D55" s="64" t="s">
        <v>89</v>
      </c>
      <c r="E55" s="65">
        <v>1385</v>
      </c>
      <c r="F55" s="66">
        <v>444</v>
      </c>
      <c r="G55" s="65">
        <v>5418</v>
      </c>
      <c r="H55" s="66">
        <v>1810</v>
      </c>
      <c r="I55" s="115">
        <v>25.562938353636028</v>
      </c>
      <c r="J55" s="77">
        <v>24.53038674033149</v>
      </c>
    </row>
    <row r="56" spans="1:10" ht="13.5">
      <c r="A56" s="61"/>
      <c r="B56" s="62"/>
      <c r="C56" s="63" t="s">
        <v>70</v>
      </c>
      <c r="D56" s="64" t="s">
        <v>90</v>
      </c>
      <c r="E56" s="65">
        <v>1746</v>
      </c>
      <c r="F56" s="66">
        <v>543</v>
      </c>
      <c r="G56" s="65">
        <v>7701</v>
      </c>
      <c r="H56" s="66">
        <v>2576</v>
      </c>
      <c r="I56" s="115">
        <v>22.67238021036229</v>
      </c>
      <c r="J56" s="77">
        <v>21.07919254658385</v>
      </c>
    </row>
    <row r="57" spans="1:10" ht="13.5">
      <c r="A57" s="61"/>
      <c r="B57" s="62"/>
      <c r="C57" s="63" t="s">
        <v>71</v>
      </c>
      <c r="D57" s="64" t="s">
        <v>72</v>
      </c>
      <c r="E57" s="65">
        <v>1401</v>
      </c>
      <c r="F57" s="66">
        <v>552</v>
      </c>
      <c r="G57" s="65">
        <v>15996</v>
      </c>
      <c r="H57" s="66">
        <v>6141</v>
      </c>
      <c r="I57" s="115">
        <v>8.758439609902476</v>
      </c>
      <c r="J57" s="77">
        <v>8.98876404494382</v>
      </c>
    </row>
    <row r="58" spans="1:10" ht="13.5">
      <c r="A58" s="61"/>
      <c r="B58" s="62"/>
      <c r="C58" s="63" t="s">
        <v>73</v>
      </c>
      <c r="D58" s="64" t="s">
        <v>74</v>
      </c>
      <c r="E58" s="65">
        <v>1127</v>
      </c>
      <c r="F58" s="66">
        <v>359</v>
      </c>
      <c r="G58" s="65">
        <v>11511</v>
      </c>
      <c r="H58" s="66">
        <v>3955</v>
      </c>
      <c r="I58" s="115">
        <v>9.790635044739814</v>
      </c>
      <c r="J58" s="77">
        <v>9.077117572692794</v>
      </c>
    </row>
    <row r="59" spans="1:10" ht="13.5">
      <c r="A59" s="61"/>
      <c r="B59" s="62"/>
      <c r="C59" s="63" t="s">
        <v>75</v>
      </c>
      <c r="D59" s="64" t="s">
        <v>76</v>
      </c>
      <c r="E59" s="65">
        <v>1278</v>
      </c>
      <c r="F59" s="66">
        <v>402</v>
      </c>
      <c r="G59" s="65">
        <v>6932</v>
      </c>
      <c r="H59" s="66">
        <v>2393</v>
      </c>
      <c r="I59" s="115">
        <v>18.43623773802654</v>
      </c>
      <c r="J59" s="77">
        <v>16.798997074801505</v>
      </c>
    </row>
    <row r="60" spans="1:10" ht="13.5">
      <c r="A60" s="61"/>
      <c r="B60" s="62"/>
      <c r="C60" s="63" t="s">
        <v>77</v>
      </c>
      <c r="D60" s="64" t="s">
        <v>78</v>
      </c>
      <c r="E60" s="65">
        <v>3356</v>
      </c>
      <c r="F60" s="66">
        <v>1006</v>
      </c>
      <c r="G60" s="65">
        <v>20908</v>
      </c>
      <c r="H60" s="66">
        <v>7171</v>
      </c>
      <c r="I60" s="115">
        <v>16.0512722402908</v>
      </c>
      <c r="J60" s="77">
        <v>14.028726816343607</v>
      </c>
    </row>
    <row r="61" spans="1:10" ht="13.5">
      <c r="A61" s="67"/>
      <c r="B61" s="68"/>
      <c r="C61" s="69" t="s">
        <v>79</v>
      </c>
      <c r="D61" s="70" t="s">
        <v>80</v>
      </c>
      <c r="E61" s="71">
        <v>4666</v>
      </c>
      <c r="F61" s="72">
        <v>1400</v>
      </c>
      <c r="G61" s="71">
        <v>8218</v>
      </c>
      <c r="H61" s="72">
        <v>2461</v>
      </c>
      <c r="I61" s="116">
        <v>56.77780481869068</v>
      </c>
      <c r="J61" s="118">
        <v>56.88744412840309</v>
      </c>
    </row>
    <row r="62" spans="1:10" ht="13.5">
      <c r="A62" s="73"/>
      <c r="B62" s="74"/>
      <c r="C62" s="74"/>
      <c r="D62" s="75" t="s">
        <v>10</v>
      </c>
      <c r="E62" s="112">
        <f>SUM(E52:E61)</f>
        <v>71292</v>
      </c>
      <c r="F62" s="28">
        <f>SUM(F52:F61)</f>
        <v>22847</v>
      </c>
      <c r="G62" s="112">
        <f>SUM(G52:G61)</f>
        <v>527573</v>
      </c>
      <c r="H62" s="28">
        <f>SUM(H52:H61)</f>
        <v>191906</v>
      </c>
      <c r="I62" s="113">
        <v>13.513201016731333</v>
      </c>
      <c r="J62" s="78">
        <v>11.905307806947151</v>
      </c>
    </row>
    <row r="63" spans="9:10" ht="12">
      <c r="I63" s="79"/>
      <c r="J63" s="79"/>
    </row>
    <row r="64" s="84" customFormat="1" ht="12"/>
    <row r="65" spans="1:10" s="84" customFormat="1" ht="13.5">
      <c r="A65" s="164" t="s">
        <v>105</v>
      </c>
      <c r="B65" s="165"/>
      <c r="C65" s="166" t="s">
        <v>106</v>
      </c>
      <c r="D65" s="164"/>
      <c r="E65" s="124" t="s">
        <v>107</v>
      </c>
      <c r="F65" s="143" t="s">
        <v>108</v>
      </c>
      <c r="G65" s="54" t="s">
        <v>11</v>
      </c>
      <c r="H65" s="142" t="s">
        <v>81</v>
      </c>
      <c r="I65" s="83" t="s">
        <v>11</v>
      </c>
      <c r="J65" s="81" t="s">
        <v>81</v>
      </c>
    </row>
    <row r="66" spans="1:10" s="84" customFormat="1" ht="13.5">
      <c r="A66" s="125" t="s">
        <v>149</v>
      </c>
      <c r="B66" s="126" t="s">
        <v>109</v>
      </c>
      <c r="C66" s="127" t="s">
        <v>110</v>
      </c>
      <c r="D66" s="128" t="s">
        <v>111</v>
      </c>
      <c r="E66" s="129">
        <v>1209</v>
      </c>
      <c r="F66" s="130">
        <v>379</v>
      </c>
      <c r="G66" s="144">
        <v>268818</v>
      </c>
      <c r="H66" s="145">
        <v>111992</v>
      </c>
      <c r="I66" s="146">
        <v>0.4497466687498605</v>
      </c>
      <c r="J66" s="147">
        <v>0.338417029787842</v>
      </c>
    </row>
    <row r="67" spans="1:10" s="84" customFormat="1" ht="13.5">
      <c r="A67" s="131"/>
      <c r="B67" s="132"/>
      <c r="C67" s="133" t="s">
        <v>14</v>
      </c>
      <c r="D67" s="134" t="s">
        <v>112</v>
      </c>
      <c r="E67" s="135">
        <v>7211</v>
      </c>
      <c r="F67" s="136">
        <v>2791</v>
      </c>
      <c r="G67" s="144">
        <v>193129</v>
      </c>
      <c r="H67" s="145">
        <v>77932</v>
      </c>
      <c r="I67" s="148">
        <v>3.7337737988598296</v>
      </c>
      <c r="J67" s="149">
        <v>3.5813273109890673</v>
      </c>
    </row>
    <row r="68" spans="1:10" s="84" customFormat="1" ht="13.5">
      <c r="A68" s="131"/>
      <c r="B68" s="132"/>
      <c r="C68" s="133" t="s">
        <v>48</v>
      </c>
      <c r="D68" s="134" t="s">
        <v>113</v>
      </c>
      <c r="E68" s="135">
        <v>1519</v>
      </c>
      <c r="F68" s="136">
        <v>596</v>
      </c>
      <c r="G68" s="144">
        <v>31014</v>
      </c>
      <c r="H68" s="145">
        <v>11656</v>
      </c>
      <c r="I68" s="148">
        <v>4.897788095698717</v>
      </c>
      <c r="J68" s="149">
        <v>5.113246396705559</v>
      </c>
    </row>
    <row r="69" spans="1:10" s="84" customFormat="1" ht="13.5">
      <c r="A69" s="131"/>
      <c r="B69" s="132"/>
      <c r="C69" s="133" t="s">
        <v>114</v>
      </c>
      <c r="D69" s="134" t="s">
        <v>115</v>
      </c>
      <c r="E69" s="135">
        <v>7212</v>
      </c>
      <c r="F69" s="136">
        <v>2725</v>
      </c>
      <c r="G69" s="144">
        <v>47026</v>
      </c>
      <c r="H69" s="145">
        <v>16965</v>
      </c>
      <c r="I69" s="148">
        <v>15.33619699740569</v>
      </c>
      <c r="J69" s="149">
        <v>16.06248157972296</v>
      </c>
    </row>
    <row r="70" spans="1:10" s="84" customFormat="1" ht="13.5">
      <c r="A70" s="131"/>
      <c r="B70" s="132"/>
      <c r="C70" s="133" t="s">
        <v>116</v>
      </c>
      <c r="D70" s="134" t="s">
        <v>117</v>
      </c>
      <c r="E70" s="135">
        <v>5616</v>
      </c>
      <c r="F70" s="136">
        <v>2049</v>
      </c>
      <c r="G70" s="144">
        <v>157012</v>
      </c>
      <c r="H70" s="145">
        <v>60276</v>
      </c>
      <c r="I70" s="148">
        <v>3.57679667796092</v>
      </c>
      <c r="J70" s="149">
        <v>3.3993629305196094</v>
      </c>
    </row>
    <row r="71" spans="1:10" s="84" customFormat="1" ht="13.5">
      <c r="A71" s="131"/>
      <c r="B71" s="132"/>
      <c r="C71" s="133" t="s">
        <v>118</v>
      </c>
      <c r="D71" s="134" t="s">
        <v>119</v>
      </c>
      <c r="E71" s="135">
        <v>3794</v>
      </c>
      <c r="F71" s="136">
        <v>1163</v>
      </c>
      <c r="G71" s="144">
        <v>66030</v>
      </c>
      <c r="H71" s="145">
        <v>25222</v>
      </c>
      <c r="I71" s="148">
        <v>5.745873087990307</v>
      </c>
      <c r="J71" s="149">
        <v>4.61105384188407</v>
      </c>
    </row>
    <row r="72" spans="1:10" s="84" customFormat="1" ht="13.5">
      <c r="A72" s="131"/>
      <c r="B72" s="132"/>
      <c r="C72" s="133" t="s">
        <v>120</v>
      </c>
      <c r="D72" s="134" t="s">
        <v>121</v>
      </c>
      <c r="E72" s="135">
        <v>3752</v>
      </c>
      <c r="F72" s="136">
        <v>1190</v>
      </c>
      <c r="G72" s="144">
        <v>94823</v>
      </c>
      <c r="H72" s="145">
        <v>35760</v>
      </c>
      <c r="I72" s="148">
        <v>3.9568459129114246</v>
      </c>
      <c r="J72" s="149">
        <v>3.3277404921700224</v>
      </c>
    </row>
    <row r="73" spans="1:10" s="84" customFormat="1" ht="13.5">
      <c r="A73" s="131"/>
      <c r="B73" s="132"/>
      <c r="C73" s="133" t="s">
        <v>122</v>
      </c>
      <c r="D73" s="134" t="s">
        <v>123</v>
      </c>
      <c r="E73" s="135">
        <v>3667</v>
      </c>
      <c r="F73" s="136">
        <v>1160</v>
      </c>
      <c r="G73" s="144">
        <v>50161</v>
      </c>
      <c r="H73" s="145">
        <v>16946</v>
      </c>
      <c r="I73" s="148">
        <v>7.310460317776759</v>
      </c>
      <c r="J73" s="149">
        <v>6.845273220819072</v>
      </c>
    </row>
    <row r="74" spans="1:10" s="84" customFormat="1" ht="13.5">
      <c r="A74" s="131"/>
      <c r="B74" s="132"/>
      <c r="C74" s="133" t="s">
        <v>124</v>
      </c>
      <c r="D74" s="134" t="s">
        <v>125</v>
      </c>
      <c r="E74" s="135">
        <v>3982</v>
      </c>
      <c r="F74" s="136">
        <v>1482</v>
      </c>
      <c r="G74" s="144">
        <v>18331</v>
      </c>
      <c r="H74" s="145">
        <v>7020</v>
      </c>
      <c r="I74" s="148">
        <v>21.722764715509246</v>
      </c>
      <c r="J74" s="149">
        <v>21.11111111111111</v>
      </c>
    </row>
    <row r="75" spans="1:10" s="84" customFormat="1" ht="13.5">
      <c r="A75" s="131"/>
      <c r="B75" s="132"/>
      <c r="C75" s="133" t="s">
        <v>126</v>
      </c>
      <c r="D75" s="134" t="s">
        <v>127</v>
      </c>
      <c r="E75" s="135">
        <v>2172</v>
      </c>
      <c r="F75" s="136">
        <v>748</v>
      </c>
      <c r="G75" s="150">
        <v>37430</v>
      </c>
      <c r="H75" s="151">
        <v>14109</v>
      </c>
      <c r="I75" s="152">
        <v>5.802831952978893</v>
      </c>
      <c r="J75" s="153">
        <v>5.301580551421078</v>
      </c>
    </row>
    <row r="76" spans="1:10" s="84" customFormat="1" ht="13.5">
      <c r="A76" s="137"/>
      <c r="B76" s="138"/>
      <c r="C76" s="138"/>
      <c r="D76" s="139" t="s">
        <v>128</v>
      </c>
      <c r="E76" s="140">
        <v>40134</v>
      </c>
      <c r="F76" s="141">
        <v>14283</v>
      </c>
      <c r="G76" s="154">
        <v>963774</v>
      </c>
      <c r="H76" s="155">
        <v>377878</v>
      </c>
      <c r="I76" s="156">
        <v>4.164254275379912</v>
      </c>
      <c r="J76" s="157">
        <v>3.7797913612329905</v>
      </c>
    </row>
    <row r="77" s="84" customFormat="1" ht="12"/>
    <row r="78" s="84" customFormat="1" ht="12"/>
    <row r="79" spans="1:10" s="84" customFormat="1" ht="13.5">
      <c r="A79" s="164" t="s">
        <v>105</v>
      </c>
      <c r="B79" s="165"/>
      <c r="C79" s="166" t="s">
        <v>106</v>
      </c>
      <c r="D79" s="164"/>
      <c r="E79" s="124" t="s">
        <v>107</v>
      </c>
      <c r="F79" s="143" t="s">
        <v>108</v>
      </c>
      <c r="G79" s="54" t="s">
        <v>11</v>
      </c>
      <c r="H79" s="142" t="s">
        <v>81</v>
      </c>
      <c r="I79" s="83" t="s">
        <v>11</v>
      </c>
      <c r="J79" s="81" t="s">
        <v>81</v>
      </c>
    </row>
    <row r="80" spans="1:10" s="84" customFormat="1" ht="13.5">
      <c r="A80" s="125" t="s">
        <v>129</v>
      </c>
      <c r="B80" s="126" t="s">
        <v>130</v>
      </c>
      <c r="C80" s="127" t="s">
        <v>14</v>
      </c>
      <c r="D80" s="128" t="s">
        <v>131</v>
      </c>
      <c r="E80" s="129">
        <v>2088</v>
      </c>
      <c r="F80" s="130">
        <v>856</v>
      </c>
      <c r="G80" s="144">
        <v>70225</v>
      </c>
      <c r="H80" s="145">
        <v>26948</v>
      </c>
      <c r="I80" s="158">
        <v>2.973300106799573</v>
      </c>
      <c r="J80" s="159">
        <v>3.176488051061303</v>
      </c>
    </row>
    <row r="81" spans="1:10" s="84" customFormat="1" ht="13.5">
      <c r="A81" s="131"/>
      <c r="B81" s="132"/>
      <c r="C81" s="133" t="s">
        <v>114</v>
      </c>
      <c r="D81" s="134" t="s">
        <v>132</v>
      </c>
      <c r="E81" s="135">
        <v>8303</v>
      </c>
      <c r="F81" s="136">
        <v>2844</v>
      </c>
      <c r="G81" s="144">
        <v>69074</v>
      </c>
      <c r="H81" s="145">
        <v>23121</v>
      </c>
      <c r="I81" s="158">
        <v>12.02044184497785</v>
      </c>
      <c r="J81" s="159">
        <v>12.300506033476061</v>
      </c>
    </row>
    <row r="82" spans="1:10" s="84" customFormat="1" ht="13.5">
      <c r="A82" s="131"/>
      <c r="B82" s="132"/>
      <c r="C82" s="133" t="s">
        <v>133</v>
      </c>
      <c r="D82" s="134" t="s">
        <v>134</v>
      </c>
      <c r="E82" s="135">
        <v>2892</v>
      </c>
      <c r="F82" s="136">
        <v>909</v>
      </c>
      <c r="G82" s="144">
        <v>39826</v>
      </c>
      <c r="H82" s="145">
        <v>12869</v>
      </c>
      <c r="I82" s="158">
        <v>7.261587907397178</v>
      </c>
      <c r="J82" s="159">
        <v>7.063485896340042</v>
      </c>
    </row>
    <row r="83" spans="1:10" s="84" customFormat="1" ht="13.5">
      <c r="A83" s="131"/>
      <c r="B83" s="132"/>
      <c r="C83" s="133" t="s">
        <v>135</v>
      </c>
      <c r="D83" s="134" t="s">
        <v>136</v>
      </c>
      <c r="E83" s="135">
        <v>5358</v>
      </c>
      <c r="F83" s="136">
        <v>1719</v>
      </c>
      <c r="G83" s="144">
        <v>56086</v>
      </c>
      <c r="H83" s="145">
        <v>19297</v>
      </c>
      <c r="I83" s="158">
        <v>9.553186178368932</v>
      </c>
      <c r="J83" s="159">
        <v>8.908120433227964</v>
      </c>
    </row>
    <row r="84" spans="1:10" s="84" customFormat="1" ht="13.5">
      <c r="A84" s="131"/>
      <c r="B84" s="132"/>
      <c r="C84" s="133" t="s">
        <v>137</v>
      </c>
      <c r="D84" s="134" t="s">
        <v>138</v>
      </c>
      <c r="E84" s="135">
        <v>922</v>
      </c>
      <c r="F84" s="136">
        <v>330</v>
      </c>
      <c r="G84" s="144">
        <v>50122</v>
      </c>
      <c r="H84" s="145">
        <v>18117</v>
      </c>
      <c r="I84" s="158">
        <v>1.8395115917162124</v>
      </c>
      <c r="J84" s="159">
        <v>1.8214936247723135</v>
      </c>
    </row>
    <row r="85" spans="1:10" s="84" customFormat="1" ht="13.5">
      <c r="A85" s="131"/>
      <c r="B85" s="132"/>
      <c r="C85" s="133" t="s">
        <v>139</v>
      </c>
      <c r="D85" s="134" t="s">
        <v>140</v>
      </c>
      <c r="E85" s="135">
        <v>7766</v>
      </c>
      <c r="F85" s="136">
        <v>2937</v>
      </c>
      <c r="G85" s="144">
        <v>18009</v>
      </c>
      <c r="H85" s="145">
        <v>6617</v>
      </c>
      <c r="I85" s="158">
        <v>43.12288300294298</v>
      </c>
      <c r="J85" s="159">
        <v>44.38567326583044</v>
      </c>
    </row>
    <row r="86" spans="1:10" s="84" customFormat="1" ht="13.5">
      <c r="A86" s="131"/>
      <c r="B86" s="132"/>
      <c r="C86" s="133" t="s">
        <v>141</v>
      </c>
      <c r="D86" s="134" t="s">
        <v>142</v>
      </c>
      <c r="E86" s="135">
        <v>1813</v>
      </c>
      <c r="F86" s="136">
        <v>615</v>
      </c>
      <c r="G86" s="144">
        <v>24679</v>
      </c>
      <c r="H86" s="145">
        <v>8278</v>
      </c>
      <c r="I86" s="158">
        <v>7.34632683658171</v>
      </c>
      <c r="J86" s="159">
        <v>7.42933075622131</v>
      </c>
    </row>
    <row r="87" spans="1:10" s="84" customFormat="1" ht="13.5">
      <c r="A87" s="131"/>
      <c r="B87" s="132"/>
      <c r="C87" s="133" t="s">
        <v>143</v>
      </c>
      <c r="D87" s="134" t="s">
        <v>144</v>
      </c>
      <c r="E87" s="135">
        <v>2293</v>
      </c>
      <c r="F87" s="136">
        <v>851</v>
      </c>
      <c r="G87" s="144">
        <v>12042</v>
      </c>
      <c r="H87" s="145">
        <v>4452</v>
      </c>
      <c r="I87" s="158">
        <v>19.04168742733765</v>
      </c>
      <c r="J87" s="159">
        <v>19.11500449236298</v>
      </c>
    </row>
    <row r="88" spans="1:10" s="84" customFormat="1" ht="13.5">
      <c r="A88" s="131"/>
      <c r="B88" s="132"/>
      <c r="C88" s="133" t="s">
        <v>145</v>
      </c>
      <c r="D88" s="134" t="s">
        <v>146</v>
      </c>
      <c r="E88" s="135">
        <v>378</v>
      </c>
      <c r="F88" s="136">
        <v>126</v>
      </c>
      <c r="G88" s="144">
        <v>14751</v>
      </c>
      <c r="H88" s="145">
        <v>5030</v>
      </c>
      <c r="I88" s="158">
        <v>2.5625381330079318</v>
      </c>
      <c r="J88" s="159">
        <v>2.5049701789264414</v>
      </c>
    </row>
    <row r="89" spans="1:10" s="84" customFormat="1" ht="13.5">
      <c r="A89" s="131"/>
      <c r="B89" s="132"/>
      <c r="C89" s="133" t="s">
        <v>95</v>
      </c>
      <c r="D89" s="134" t="s">
        <v>147</v>
      </c>
      <c r="E89" s="135">
        <v>3718</v>
      </c>
      <c r="F89" s="136">
        <v>1303</v>
      </c>
      <c r="G89" s="150">
        <v>12151</v>
      </c>
      <c r="H89" s="151">
        <v>4257</v>
      </c>
      <c r="I89" s="160">
        <v>30.598304666282612</v>
      </c>
      <c r="J89" s="161">
        <v>30.608409678177118</v>
      </c>
    </row>
    <row r="90" spans="1:10" s="84" customFormat="1" ht="13.5">
      <c r="A90" s="137"/>
      <c r="B90" s="138"/>
      <c r="C90" s="138"/>
      <c r="D90" s="139" t="s">
        <v>128</v>
      </c>
      <c r="E90" s="140">
        <v>35531</v>
      </c>
      <c r="F90" s="141">
        <v>12490</v>
      </c>
      <c r="G90" s="154">
        <v>366965</v>
      </c>
      <c r="H90" s="155">
        <v>128986</v>
      </c>
      <c r="I90" s="162">
        <v>9.682394778793618</v>
      </c>
      <c r="J90" s="163">
        <v>9.683221434884407</v>
      </c>
    </row>
    <row r="91" s="84" customFormat="1" ht="15" customHeight="1"/>
    <row r="92" s="84" customFormat="1" ht="12"/>
    <row r="93" spans="1:10" s="84" customFormat="1" ht="13.5">
      <c r="A93" s="47" t="s">
        <v>91</v>
      </c>
      <c r="B93" s="48"/>
      <c r="C93" s="48"/>
      <c r="D93" s="48"/>
      <c r="E93" s="122">
        <v>602200</v>
      </c>
      <c r="F93" s="123">
        <v>211426</v>
      </c>
      <c r="G93" s="122">
        <v>3674245</v>
      </c>
      <c r="H93" s="123">
        <v>1396692</v>
      </c>
      <c r="I93" s="113">
        <f>E93/G93*100</f>
        <v>16.389761706146434</v>
      </c>
      <c r="J93" s="78">
        <v>15.137625188660062</v>
      </c>
    </row>
    <row r="94" s="84" customFormat="1" ht="12"/>
    <row r="95" s="84" customFormat="1" ht="12">
      <c r="A95" t="s">
        <v>93</v>
      </c>
    </row>
    <row r="96" spans="1:10" ht="4.5" customHeight="1">
      <c r="A96" s="170" t="s">
        <v>104</v>
      </c>
      <c r="B96" s="170"/>
      <c r="C96" s="170"/>
      <c r="D96" s="170"/>
      <c r="E96" s="170"/>
      <c r="F96" s="170"/>
      <c r="G96" s="170"/>
      <c r="H96" s="170"/>
      <c r="I96" s="170"/>
      <c r="J96" s="170"/>
    </row>
    <row r="97" spans="1:10" ht="12">
      <c r="A97" s="170"/>
      <c r="B97" s="170"/>
      <c r="C97" s="170"/>
      <c r="D97" s="170"/>
      <c r="E97" s="170"/>
      <c r="F97" s="170"/>
      <c r="G97" s="170"/>
      <c r="H97" s="170"/>
      <c r="I97" s="170"/>
      <c r="J97" s="170"/>
    </row>
    <row r="98" spans="1:10" ht="6" customHeight="1">
      <c r="A98" s="170"/>
      <c r="B98" s="170"/>
      <c r="C98" s="170"/>
      <c r="D98" s="170"/>
      <c r="E98" s="170"/>
      <c r="F98" s="170"/>
      <c r="G98" s="170"/>
      <c r="H98" s="170"/>
      <c r="I98" s="170"/>
      <c r="J98" s="170"/>
    </row>
    <row r="99" spans="1:10" ht="12">
      <c r="A99" s="170"/>
      <c r="B99" s="170"/>
      <c r="C99" s="170"/>
      <c r="D99" s="170"/>
      <c r="E99" s="170"/>
      <c r="F99" s="170"/>
      <c r="G99" s="170"/>
      <c r="H99" s="170"/>
      <c r="I99" s="170"/>
      <c r="J99" s="170"/>
    </row>
    <row r="100" spans="1:10" ht="20.25" customHeight="1">
      <c r="A100" s="170"/>
      <c r="B100" s="170"/>
      <c r="C100" s="170"/>
      <c r="D100" s="170"/>
      <c r="E100" s="170"/>
      <c r="F100" s="170"/>
      <c r="G100" s="170"/>
      <c r="H100" s="170"/>
      <c r="I100" s="170"/>
      <c r="J100" s="170"/>
    </row>
    <row r="102" spans="1:2" ht="12">
      <c r="A102" s="171" t="s">
        <v>92</v>
      </c>
      <c r="B102" s="172"/>
    </row>
  </sheetData>
  <sheetProtection/>
  <mergeCells count="17">
    <mergeCell ref="A96:J100"/>
    <mergeCell ref="A102:B102"/>
    <mergeCell ref="A1:J1"/>
    <mergeCell ref="A51:B51"/>
    <mergeCell ref="C51:D51"/>
    <mergeCell ref="E3:F3"/>
    <mergeCell ref="G3:H3"/>
    <mergeCell ref="I3:J3"/>
    <mergeCell ref="A14:B14"/>
    <mergeCell ref="A3:D3"/>
    <mergeCell ref="A79:B79"/>
    <mergeCell ref="C79:D79"/>
    <mergeCell ref="C14:D14"/>
    <mergeCell ref="A30:B30"/>
    <mergeCell ref="A65:B65"/>
    <mergeCell ref="C65:D65"/>
    <mergeCell ref="C30:D30"/>
  </mergeCells>
  <printOptions/>
  <pageMargins left="0.984251968503937" right="0" top="0.5905511811023623" bottom="0" header="0" footer="0"/>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2011-04-27T10:57:03Z</cp:lastPrinted>
  <dcterms:created xsi:type="dcterms:W3CDTF">2011-04-04T04:29:25Z</dcterms:created>
  <dcterms:modified xsi:type="dcterms:W3CDTF">2011-04-28T01:45:32Z</dcterms:modified>
  <cp:category/>
  <cp:version/>
  <cp:contentType/>
  <cp:contentStatus/>
</cp:coreProperties>
</file>