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877" activeTab="0"/>
  </bookViews>
  <sheets>
    <sheet name="Table 5-1" sheetId="1" r:id="rId1"/>
    <sheet name="Table 5-2" sheetId="2" r:id="rId2"/>
  </sheets>
  <definedNames>
    <definedName name="_xlnm.Print_Area" localSheetId="1">'Table 5-2'!$J$1:$O$55</definedName>
    <definedName name="_xlnm.Print_Titles" localSheetId="0">'Table 5-1'!$B:$G,'Table 5-1'!$1:$3</definedName>
    <definedName name="_xlnm.Print_Titles" localSheetId="1">'Table 5-2'!$J:$O,'Table 5-2'!$1:$4</definedName>
  </definedNames>
  <calcPr fullCalcOnLoad="1"/>
</workbook>
</file>

<file path=xl/sharedStrings.xml><?xml version="1.0" encoding="utf-8"?>
<sst xmlns="http://schemas.openxmlformats.org/spreadsheetml/2006/main" count="190" uniqueCount="35">
  <si>
    <t>Buddhism</t>
  </si>
  <si>
    <t>Islam</t>
  </si>
  <si>
    <t>Christian</t>
  </si>
  <si>
    <t>Others</t>
  </si>
  <si>
    <t>Both sexes</t>
  </si>
  <si>
    <t>Male</t>
  </si>
  <si>
    <t>Female</t>
  </si>
  <si>
    <t>5-9</t>
  </si>
  <si>
    <t>0-4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</si>
  <si>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</si>
  <si>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</si>
  <si>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</si>
  <si>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</si>
  <si>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</si>
  <si>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</si>
  <si>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</si>
  <si>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</si>
  <si>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</si>
  <si>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</si>
  <si>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</si>
  <si>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</si>
  <si>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</si>
  <si>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 and over</t>
  </si>
  <si>
    <t>(persons)</t>
  </si>
  <si>
    <t>Total</t>
  </si>
  <si>
    <t>(persons)</t>
  </si>
  <si>
    <t xml:space="preserve">                      and Sex - Kampong Cham (2008)</t>
  </si>
  <si>
    <t>(%)</t>
  </si>
  <si>
    <t>Table 5-1. Population by Religion, Age (Five-Year Groups), and Sex - Kampong Cham (2008)</t>
  </si>
  <si>
    <t>Age
 (five-year groups)</t>
  </si>
  <si>
    <t>Age
 (five-year groups)</t>
  </si>
  <si>
    <t>Table 5-2. Percent Distribution of Population by Religion, Age (Five-Year Groups),</t>
  </si>
  <si>
    <t>Age
 (five-year groups)</t>
  </si>
  <si>
    <t>Total</t>
  </si>
  <si>
    <t>-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</si>
</sst>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"/>
    <numFmt numFmtId="193" formatCode="#,##0.0"/>
    <numFmt numFmtId="194" formatCode="#,##0_ "/>
    <numFmt numFmtId="195" formatCode="#,##0;[Red]#,##0"/>
    <numFmt numFmtId="196" formatCode="0_);\(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b/>
      <sz val="10"/>
      <name val="Arial"/>
      <family val="2"/>
    </font>
    <font>
      <sz val="11"/>
      <name val="Arial"/>
      <family val="2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49" fontId="2" fillId="0" borderId="12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3" fontId="2" fillId="0" borderId="14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3" fontId="2" fillId="0" borderId="17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93" fontId="2" fillId="0" borderId="0" xfId="0" applyNumberFormat="1" applyFont="1" applyFill="1" applyBorder="1" applyAlignment="1">
      <alignment horizontal="right" vertical="center"/>
    </xf>
    <xf numFmtId="193" fontId="2" fillId="0" borderId="17" xfId="0" applyNumberFormat="1" applyFont="1" applyFill="1" applyBorder="1" applyAlignment="1">
      <alignment horizontal="right" vertical="center"/>
    </xf>
    <xf numFmtId="193" fontId="2" fillId="0" borderId="18" xfId="0" applyNumberFormat="1" applyFont="1" applyFill="1" applyBorder="1" applyAlignment="1">
      <alignment horizontal="right" vertical="center"/>
    </xf>
    <xf numFmtId="193" fontId="2" fillId="0" borderId="20" xfId="0" applyNumberFormat="1" applyFont="1" applyFill="1" applyBorder="1" applyAlignment="1">
      <alignment horizontal="right" vertical="center"/>
    </xf>
    <xf numFmtId="193" fontId="2" fillId="0" borderId="14" xfId="0" applyNumberFormat="1" applyFont="1" applyFill="1" applyBorder="1" applyAlignment="1">
      <alignment horizontal="right" vertical="center"/>
    </xf>
    <xf numFmtId="193" fontId="2" fillId="0" borderId="10" xfId="0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left"/>
    </xf>
    <xf numFmtId="193" fontId="2" fillId="0" borderId="19" xfId="0" applyNumberFormat="1" applyFont="1" applyFill="1" applyBorder="1" applyAlignment="1">
      <alignment horizontal="right" vertical="center"/>
    </xf>
    <xf numFmtId="193" fontId="2" fillId="0" borderId="11" xfId="0" applyNumberFormat="1" applyFont="1" applyFill="1" applyBorder="1" applyAlignment="1">
      <alignment horizontal="right" vertical="center"/>
    </xf>
    <xf numFmtId="193" fontId="2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37" fontId="2" fillId="0" borderId="11" xfId="0" applyNumberFormat="1" applyFont="1" applyFill="1" applyBorder="1" applyAlignment="1">
      <alignment horizontal="right" vertical="center"/>
    </xf>
    <xf numFmtId="1" fontId="2" fillId="0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4"/>
  <sheetViews>
    <sheetView tabSelected="1" workbookViewId="0" topLeftCell="A1">
      <selection activeCell="A1" sqref="A1"/>
    </sheetView>
  </sheetViews>
  <sheetFormatPr defaultColWidth="9.140625" defaultRowHeight="15"/>
  <cols>
    <col min="1" max="1" width="3.7109375" style="12" customWidth="1"/>
    <col min="2" max="2" width="16.28125" style="11" customWidth="1"/>
    <col min="3" max="3" width="16.00390625" style="11" customWidth="1"/>
    <col min="4" max="4" width="13.140625" style="11" customWidth="1"/>
    <col min="5" max="5" width="11.7109375" style="11" customWidth="1"/>
    <col min="6" max="6" width="11.8515625" style="11" customWidth="1"/>
    <col min="7" max="7" width="11.28125" style="11" customWidth="1"/>
    <col min="8" max="8" width="9.57421875" style="11" bestFit="1" customWidth="1"/>
    <col min="9" max="16384" width="9.00390625" style="12" customWidth="1"/>
  </cols>
  <sheetData>
    <row r="1" spans="2:7" ht="13.5">
      <c r="B1" s="10" t="s">
        <v>28</v>
      </c>
      <c r="C1" s="10"/>
      <c r="D1" s="10"/>
      <c r="E1" s="10"/>
      <c r="F1" s="10"/>
      <c r="G1" s="10"/>
    </row>
    <row r="2" spans="2:7" ht="18" customHeight="1">
      <c r="B2" s="1"/>
      <c r="C2" s="2"/>
      <c r="D2" s="2"/>
      <c r="E2" s="2"/>
      <c r="F2" s="2"/>
      <c r="G2" s="13" t="s">
        <v>23</v>
      </c>
    </row>
    <row r="3" spans="2:7" ht="31.5" customHeight="1">
      <c r="B3" s="14" t="s">
        <v>29</v>
      </c>
      <c r="C3" s="14" t="s">
        <v>24</v>
      </c>
      <c r="D3" s="14" t="s">
        <v>0</v>
      </c>
      <c r="E3" s="14" t="s">
        <v>1</v>
      </c>
      <c r="F3" s="14" t="s">
        <v>2</v>
      </c>
      <c r="G3" s="14" t="s">
        <v>3</v>
      </c>
    </row>
    <row r="4" spans="2:8" ht="13.5" customHeight="1">
      <c r="B4" s="15" t="s">
        <v>4</v>
      </c>
      <c r="C4" s="18">
        <f>SUM(C5:C20)</f>
        <v>925992</v>
      </c>
      <c r="D4" s="19">
        <v>903632</v>
      </c>
      <c r="E4" s="19">
        <v>21326</v>
      </c>
      <c r="F4" s="19">
        <v>960</v>
      </c>
      <c r="G4" s="20">
        <v>74</v>
      </c>
      <c r="H4" s="16"/>
    </row>
    <row r="5" spans="2:7" ht="13.5" customHeight="1">
      <c r="B5" s="5" t="s">
        <v>8</v>
      </c>
      <c r="C5" s="21">
        <f>SUM(D5:G5)</f>
        <v>96442</v>
      </c>
      <c r="D5" s="3">
        <v>94233</v>
      </c>
      <c r="E5" s="3">
        <v>2144</v>
      </c>
      <c r="F5" s="3">
        <v>63</v>
      </c>
      <c r="G5" s="4">
        <v>2</v>
      </c>
    </row>
    <row r="6" spans="2:7" ht="13.5" customHeight="1">
      <c r="B6" s="5" t="s">
        <v>7</v>
      </c>
      <c r="C6" s="21">
        <f aca="true" t="shared" si="0" ref="C6:C20">SUM(D6:G6)</f>
        <v>104390</v>
      </c>
      <c r="D6" s="3">
        <v>102101</v>
      </c>
      <c r="E6" s="3">
        <v>2210</v>
      </c>
      <c r="F6" s="3">
        <v>74</v>
      </c>
      <c r="G6" s="4">
        <v>5</v>
      </c>
    </row>
    <row r="7" spans="2:7" ht="13.5" customHeight="1">
      <c r="B7" s="5" t="s">
        <v>9</v>
      </c>
      <c r="C7" s="21">
        <f t="shared" si="0"/>
        <v>120631</v>
      </c>
      <c r="D7" s="3">
        <v>117374</v>
      </c>
      <c r="E7" s="3">
        <v>3151</v>
      </c>
      <c r="F7" s="3">
        <v>102</v>
      </c>
      <c r="G7" s="4">
        <v>4</v>
      </c>
    </row>
    <row r="8" spans="2:7" ht="13.5" customHeight="1">
      <c r="B8" s="5" t="s">
        <v>10</v>
      </c>
      <c r="C8" s="21">
        <f t="shared" si="0"/>
        <v>102258</v>
      </c>
      <c r="D8" s="3">
        <v>99233</v>
      </c>
      <c r="E8" s="3">
        <v>2903</v>
      </c>
      <c r="F8" s="3">
        <v>115</v>
      </c>
      <c r="G8" s="4">
        <v>7</v>
      </c>
    </row>
    <row r="9" spans="2:7" ht="13.5" customHeight="1">
      <c r="B9" s="5" t="s">
        <v>11</v>
      </c>
      <c r="C9" s="21">
        <f t="shared" si="0"/>
        <v>74300</v>
      </c>
      <c r="D9" s="3">
        <v>72182</v>
      </c>
      <c r="E9" s="3">
        <v>2026</v>
      </c>
      <c r="F9" s="3">
        <v>85</v>
      </c>
      <c r="G9" s="4">
        <v>7</v>
      </c>
    </row>
    <row r="10" spans="2:7" ht="13.5" customHeight="1">
      <c r="B10" s="5" t="s">
        <v>12</v>
      </c>
      <c r="C10" s="21">
        <f t="shared" si="0"/>
        <v>74123</v>
      </c>
      <c r="D10" s="3">
        <v>72489</v>
      </c>
      <c r="E10" s="3">
        <v>1527</v>
      </c>
      <c r="F10" s="3">
        <v>100</v>
      </c>
      <c r="G10" s="4">
        <v>7</v>
      </c>
    </row>
    <row r="11" spans="2:7" ht="13.5" customHeight="1">
      <c r="B11" s="5" t="s">
        <v>13</v>
      </c>
      <c r="C11" s="21">
        <f t="shared" si="0"/>
        <v>51845</v>
      </c>
      <c r="D11" s="3">
        <v>50923</v>
      </c>
      <c r="E11" s="3">
        <v>851</v>
      </c>
      <c r="F11" s="3">
        <v>63</v>
      </c>
      <c r="G11" s="4">
        <v>8</v>
      </c>
    </row>
    <row r="12" spans="2:7" ht="13.5" customHeight="1">
      <c r="B12" s="5" t="s">
        <v>14</v>
      </c>
      <c r="C12" s="21">
        <f t="shared" si="0"/>
        <v>59048</v>
      </c>
      <c r="D12" s="3">
        <v>57881</v>
      </c>
      <c r="E12" s="3">
        <v>1067</v>
      </c>
      <c r="F12" s="3">
        <v>91</v>
      </c>
      <c r="G12" s="4">
        <v>9</v>
      </c>
    </row>
    <row r="13" spans="2:7" ht="13.5" customHeight="1">
      <c r="B13" s="5" t="s">
        <v>15</v>
      </c>
      <c r="C13" s="21">
        <f t="shared" si="0"/>
        <v>50574</v>
      </c>
      <c r="D13" s="3">
        <v>49515</v>
      </c>
      <c r="E13" s="3">
        <v>983</v>
      </c>
      <c r="F13" s="3">
        <v>67</v>
      </c>
      <c r="G13" s="4">
        <v>9</v>
      </c>
    </row>
    <row r="14" spans="2:7" ht="13.5" customHeight="1">
      <c r="B14" s="5" t="s">
        <v>16</v>
      </c>
      <c r="C14" s="21">
        <f t="shared" si="0"/>
        <v>46675</v>
      </c>
      <c r="D14" s="3">
        <v>45562</v>
      </c>
      <c r="E14" s="3">
        <v>1060</v>
      </c>
      <c r="F14" s="3">
        <v>51</v>
      </c>
      <c r="G14" s="4">
        <v>2</v>
      </c>
    </row>
    <row r="15" spans="2:7" ht="13.5" customHeight="1">
      <c r="B15" s="5" t="s">
        <v>17</v>
      </c>
      <c r="C15" s="21">
        <f t="shared" si="0"/>
        <v>37475</v>
      </c>
      <c r="D15" s="3">
        <v>36482</v>
      </c>
      <c r="E15" s="3">
        <v>936</v>
      </c>
      <c r="F15" s="3">
        <v>55</v>
      </c>
      <c r="G15" s="4">
        <v>2</v>
      </c>
    </row>
    <row r="16" spans="2:7" ht="13.5" customHeight="1">
      <c r="B16" s="5" t="s">
        <v>18</v>
      </c>
      <c r="C16" s="21">
        <f t="shared" si="0"/>
        <v>31383</v>
      </c>
      <c r="D16" s="3">
        <v>30636</v>
      </c>
      <c r="E16" s="3">
        <v>698</v>
      </c>
      <c r="F16" s="3">
        <v>45</v>
      </c>
      <c r="G16" s="4">
        <v>4</v>
      </c>
    </row>
    <row r="17" spans="2:7" ht="13.5" customHeight="1">
      <c r="B17" s="5" t="s">
        <v>19</v>
      </c>
      <c r="C17" s="21">
        <f t="shared" si="0"/>
        <v>23618</v>
      </c>
      <c r="D17" s="3">
        <v>23020</v>
      </c>
      <c r="E17" s="3">
        <v>576</v>
      </c>
      <c r="F17" s="3">
        <v>20</v>
      </c>
      <c r="G17" s="4">
        <v>2</v>
      </c>
    </row>
    <row r="18" spans="2:7" ht="13.5" customHeight="1">
      <c r="B18" s="5" t="s">
        <v>20</v>
      </c>
      <c r="C18" s="21">
        <f t="shared" si="0"/>
        <v>18288</v>
      </c>
      <c r="D18" s="3">
        <v>17866</v>
      </c>
      <c r="E18" s="3">
        <v>405</v>
      </c>
      <c r="F18" s="3">
        <v>14</v>
      </c>
      <c r="G18" s="4">
        <v>3</v>
      </c>
    </row>
    <row r="19" spans="2:7" ht="13.5" customHeight="1">
      <c r="B19" s="5" t="s">
        <v>21</v>
      </c>
      <c r="C19" s="21">
        <f t="shared" si="0"/>
        <v>14646</v>
      </c>
      <c r="D19" s="3">
        <v>14294</v>
      </c>
      <c r="E19" s="3">
        <v>344</v>
      </c>
      <c r="F19" s="3">
        <v>7</v>
      </c>
      <c r="G19" s="4">
        <v>1</v>
      </c>
    </row>
    <row r="20" spans="2:7" ht="13.5" customHeight="1">
      <c r="B20" s="6" t="s">
        <v>22</v>
      </c>
      <c r="C20" s="7">
        <f t="shared" si="0"/>
        <v>20296</v>
      </c>
      <c r="D20" s="8">
        <v>19841</v>
      </c>
      <c r="E20" s="8">
        <v>445</v>
      </c>
      <c r="F20" s="8">
        <v>8</v>
      </c>
      <c r="G20" s="9">
        <v>2</v>
      </c>
    </row>
    <row r="21" spans="2:7" ht="13.5" customHeight="1">
      <c r="B21" s="17" t="s">
        <v>5</v>
      </c>
      <c r="C21" s="18">
        <f>SUM(C22:C37)</f>
        <v>450329</v>
      </c>
      <c r="D21" s="19">
        <f>SUM(D22:D37)</f>
        <v>439668</v>
      </c>
      <c r="E21" s="19">
        <f>SUM(E22:E37)</f>
        <v>10176</v>
      </c>
      <c r="F21" s="19">
        <f>SUM(F22:F37)</f>
        <v>456</v>
      </c>
      <c r="G21" s="20">
        <f>SUM(G22:G37)</f>
        <v>29</v>
      </c>
    </row>
    <row r="22" spans="2:7" ht="13.5" customHeight="1">
      <c r="B22" s="5" t="s">
        <v>8</v>
      </c>
      <c r="C22" s="21">
        <f>SUM(D22:G22)</f>
        <v>49547</v>
      </c>
      <c r="D22" s="3">
        <v>48403</v>
      </c>
      <c r="E22" s="3">
        <v>1113</v>
      </c>
      <c r="F22" s="3">
        <v>31</v>
      </c>
      <c r="G22" s="39" t="s">
        <v>34</v>
      </c>
    </row>
    <row r="23" spans="2:7" ht="13.5" customHeight="1">
      <c r="B23" s="5" t="s">
        <v>7</v>
      </c>
      <c r="C23" s="21">
        <f aca="true" t="shared" si="1" ref="C23:C37">SUM(D23:G23)</f>
        <v>53494</v>
      </c>
      <c r="D23" s="3">
        <v>52315</v>
      </c>
      <c r="E23" s="3">
        <v>1151</v>
      </c>
      <c r="F23" s="3">
        <v>25</v>
      </c>
      <c r="G23" s="4">
        <v>3</v>
      </c>
    </row>
    <row r="24" spans="2:7" ht="13.5" customHeight="1">
      <c r="B24" s="5" t="s">
        <v>9</v>
      </c>
      <c r="C24" s="21">
        <f t="shared" si="1"/>
        <v>62421</v>
      </c>
      <c r="D24" s="3">
        <v>60729</v>
      </c>
      <c r="E24" s="3">
        <v>1646</v>
      </c>
      <c r="F24" s="3">
        <v>44</v>
      </c>
      <c r="G24" s="4">
        <v>2</v>
      </c>
    </row>
    <row r="25" spans="2:7" ht="13.5" customHeight="1">
      <c r="B25" s="5" t="s">
        <v>10</v>
      </c>
      <c r="C25" s="21">
        <f t="shared" si="1"/>
        <v>55308</v>
      </c>
      <c r="D25" s="3">
        <v>53830</v>
      </c>
      <c r="E25" s="3">
        <v>1423</v>
      </c>
      <c r="F25" s="3">
        <v>52</v>
      </c>
      <c r="G25" s="4">
        <v>3</v>
      </c>
    </row>
    <row r="26" spans="2:7" ht="13.5" customHeight="1">
      <c r="B26" s="5" t="s">
        <v>11</v>
      </c>
      <c r="C26" s="21">
        <f t="shared" si="1"/>
        <v>37466</v>
      </c>
      <c r="D26" s="3">
        <v>36487</v>
      </c>
      <c r="E26" s="3">
        <v>934</v>
      </c>
      <c r="F26" s="3">
        <v>43</v>
      </c>
      <c r="G26" s="4">
        <v>2</v>
      </c>
    </row>
    <row r="27" spans="2:7" ht="13.5" customHeight="1">
      <c r="B27" s="5" t="s">
        <v>12</v>
      </c>
      <c r="C27" s="21">
        <f t="shared" si="1"/>
        <v>35875</v>
      </c>
      <c r="D27" s="3">
        <v>35105</v>
      </c>
      <c r="E27" s="3">
        <v>712</v>
      </c>
      <c r="F27" s="3">
        <v>54</v>
      </c>
      <c r="G27" s="4">
        <v>4</v>
      </c>
    </row>
    <row r="28" spans="2:7" ht="13.5" customHeight="1">
      <c r="B28" s="5" t="s">
        <v>13</v>
      </c>
      <c r="C28" s="21">
        <f t="shared" si="1"/>
        <v>24338</v>
      </c>
      <c r="D28" s="3">
        <v>23929</v>
      </c>
      <c r="E28" s="3">
        <v>372</v>
      </c>
      <c r="F28" s="3">
        <v>33</v>
      </c>
      <c r="G28" s="4">
        <v>4</v>
      </c>
    </row>
    <row r="29" spans="2:7" ht="13.5" customHeight="1">
      <c r="B29" s="5" t="s">
        <v>14</v>
      </c>
      <c r="C29" s="21">
        <f t="shared" si="1"/>
        <v>27935</v>
      </c>
      <c r="D29" s="3">
        <v>27409</v>
      </c>
      <c r="E29" s="3">
        <v>479</v>
      </c>
      <c r="F29" s="3">
        <v>43</v>
      </c>
      <c r="G29" s="4">
        <v>4</v>
      </c>
    </row>
    <row r="30" spans="2:7" ht="13.5" customHeight="1">
      <c r="B30" s="5" t="s">
        <v>15</v>
      </c>
      <c r="C30" s="21">
        <f t="shared" si="1"/>
        <v>22877</v>
      </c>
      <c r="D30" s="3">
        <v>22407</v>
      </c>
      <c r="E30" s="3">
        <v>438</v>
      </c>
      <c r="F30" s="3">
        <v>31</v>
      </c>
      <c r="G30" s="4">
        <v>1</v>
      </c>
    </row>
    <row r="31" spans="2:7" ht="13.5" customHeight="1">
      <c r="B31" s="5" t="s">
        <v>16</v>
      </c>
      <c r="C31" s="21">
        <f t="shared" si="1"/>
        <v>20882</v>
      </c>
      <c r="D31" s="3">
        <v>20378</v>
      </c>
      <c r="E31" s="3">
        <v>480</v>
      </c>
      <c r="F31" s="3">
        <v>23</v>
      </c>
      <c r="G31" s="4">
        <v>1</v>
      </c>
    </row>
    <row r="32" spans="2:7" ht="13.5" customHeight="1">
      <c r="B32" s="5" t="s">
        <v>17</v>
      </c>
      <c r="C32" s="21">
        <f t="shared" si="1"/>
        <v>14466</v>
      </c>
      <c r="D32" s="3">
        <v>14082</v>
      </c>
      <c r="E32" s="3">
        <v>361</v>
      </c>
      <c r="F32" s="3">
        <v>22</v>
      </c>
      <c r="G32" s="4">
        <v>1</v>
      </c>
    </row>
    <row r="33" spans="2:7" ht="13.5" customHeight="1">
      <c r="B33" s="5" t="s">
        <v>18</v>
      </c>
      <c r="C33" s="21">
        <f t="shared" si="1"/>
        <v>13221</v>
      </c>
      <c r="D33" s="3">
        <v>12867</v>
      </c>
      <c r="E33" s="3">
        <v>331</v>
      </c>
      <c r="F33" s="3">
        <v>21</v>
      </c>
      <c r="G33" s="4">
        <v>2</v>
      </c>
    </row>
    <row r="34" spans="2:7" ht="13.5" customHeight="1">
      <c r="B34" s="5" t="s">
        <v>19</v>
      </c>
      <c r="C34" s="21">
        <f t="shared" si="1"/>
        <v>10349</v>
      </c>
      <c r="D34" s="3">
        <v>10093</v>
      </c>
      <c r="E34" s="3">
        <v>240</v>
      </c>
      <c r="F34" s="3">
        <v>15</v>
      </c>
      <c r="G34" s="4">
        <v>1</v>
      </c>
    </row>
    <row r="35" spans="2:7" ht="13.5" customHeight="1">
      <c r="B35" s="5" t="s">
        <v>20</v>
      </c>
      <c r="C35" s="21">
        <f t="shared" si="1"/>
        <v>7883</v>
      </c>
      <c r="D35" s="3">
        <v>7698</v>
      </c>
      <c r="E35" s="3">
        <v>176</v>
      </c>
      <c r="F35" s="3">
        <v>9</v>
      </c>
      <c r="G35" s="40" t="s">
        <v>34</v>
      </c>
    </row>
    <row r="36" spans="2:7" ht="13.5" customHeight="1">
      <c r="B36" s="5" t="s">
        <v>21</v>
      </c>
      <c r="C36" s="21">
        <f t="shared" si="1"/>
        <v>6020</v>
      </c>
      <c r="D36" s="3">
        <v>5871</v>
      </c>
      <c r="E36" s="3">
        <v>142</v>
      </c>
      <c r="F36" s="3">
        <v>6</v>
      </c>
      <c r="G36" s="4">
        <v>1</v>
      </c>
    </row>
    <row r="37" spans="2:7" ht="13.5" customHeight="1">
      <c r="B37" s="6" t="s">
        <v>22</v>
      </c>
      <c r="C37" s="7">
        <f t="shared" si="1"/>
        <v>8247</v>
      </c>
      <c r="D37" s="8">
        <v>8065</v>
      </c>
      <c r="E37" s="8">
        <v>178</v>
      </c>
      <c r="F37" s="8">
        <v>4</v>
      </c>
      <c r="G37" s="39" t="s">
        <v>34</v>
      </c>
    </row>
    <row r="38" spans="2:7" ht="13.5" customHeight="1">
      <c r="B38" s="17" t="s">
        <v>6</v>
      </c>
      <c r="C38" s="18">
        <f>SUM(C39:C54)</f>
        <v>475663</v>
      </c>
      <c r="D38" s="19">
        <f>SUM(D39:D54)</f>
        <v>463964</v>
      </c>
      <c r="E38" s="19">
        <f>SUM(E39:E54)</f>
        <v>11150</v>
      </c>
      <c r="F38" s="19">
        <f>SUM(F39:F54)</f>
        <v>504</v>
      </c>
      <c r="G38" s="20">
        <f>SUM(G39:G54)</f>
        <v>45</v>
      </c>
    </row>
    <row r="39" spans="2:7" ht="13.5" customHeight="1">
      <c r="B39" s="5" t="s">
        <v>8</v>
      </c>
      <c r="C39" s="21">
        <f>SUM(D39:G39)</f>
        <v>46895</v>
      </c>
      <c r="D39" s="3">
        <v>45830</v>
      </c>
      <c r="E39" s="3">
        <v>1031</v>
      </c>
      <c r="F39" s="3">
        <v>32</v>
      </c>
      <c r="G39" s="4">
        <v>2</v>
      </c>
    </row>
    <row r="40" spans="2:7" ht="13.5" customHeight="1">
      <c r="B40" s="5" t="s">
        <v>7</v>
      </c>
      <c r="C40" s="21">
        <f aca="true" t="shared" si="2" ref="C40:C54">SUM(D40:G40)</f>
        <v>50896</v>
      </c>
      <c r="D40" s="3">
        <v>49786</v>
      </c>
      <c r="E40" s="3">
        <v>1059</v>
      </c>
      <c r="F40" s="3">
        <v>49</v>
      </c>
      <c r="G40" s="4">
        <v>2</v>
      </c>
    </row>
    <row r="41" spans="2:7" ht="13.5" customHeight="1">
      <c r="B41" s="5" t="s">
        <v>9</v>
      </c>
      <c r="C41" s="21">
        <f t="shared" si="2"/>
        <v>58210</v>
      </c>
      <c r="D41" s="3">
        <v>56645</v>
      </c>
      <c r="E41" s="3">
        <v>1505</v>
      </c>
      <c r="F41" s="3">
        <v>58</v>
      </c>
      <c r="G41" s="4">
        <v>2</v>
      </c>
    </row>
    <row r="42" spans="2:7" ht="13.5" customHeight="1">
      <c r="B42" s="5" t="s">
        <v>10</v>
      </c>
      <c r="C42" s="21">
        <f t="shared" si="2"/>
        <v>46950</v>
      </c>
      <c r="D42" s="3">
        <v>45403</v>
      </c>
      <c r="E42" s="3">
        <v>1480</v>
      </c>
      <c r="F42" s="3">
        <v>63</v>
      </c>
      <c r="G42" s="4">
        <v>4</v>
      </c>
    </row>
    <row r="43" spans="2:7" ht="13.5" customHeight="1">
      <c r="B43" s="5" t="s">
        <v>11</v>
      </c>
      <c r="C43" s="21">
        <f t="shared" si="2"/>
        <v>36834</v>
      </c>
      <c r="D43" s="3">
        <v>35695</v>
      </c>
      <c r="E43" s="3">
        <v>1092</v>
      </c>
      <c r="F43" s="3">
        <v>42</v>
      </c>
      <c r="G43" s="4">
        <v>5</v>
      </c>
    </row>
    <row r="44" spans="2:7" ht="13.5" customHeight="1">
      <c r="B44" s="5" t="s">
        <v>12</v>
      </c>
      <c r="C44" s="21">
        <f t="shared" si="2"/>
        <v>38248</v>
      </c>
      <c r="D44" s="3">
        <v>37384</v>
      </c>
      <c r="E44" s="3">
        <v>815</v>
      </c>
      <c r="F44" s="3">
        <v>46</v>
      </c>
      <c r="G44" s="4">
        <v>3</v>
      </c>
    </row>
    <row r="45" spans="2:7" ht="13.5" customHeight="1">
      <c r="B45" s="5" t="s">
        <v>13</v>
      </c>
      <c r="C45" s="21">
        <f t="shared" si="2"/>
        <v>27507</v>
      </c>
      <c r="D45" s="3">
        <v>26994</v>
      </c>
      <c r="E45" s="3">
        <v>479</v>
      </c>
      <c r="F45" s="3">
        <v>30</v>
      </c>
      <c r="G45" s="4">
        <v>4</v>
      </c>
    </row>
    <row r="46" spans="2:7" ht="13.5" customHeight="1">
      <c r="B46" s="5" t="s">
        <v>14</v>
      </c>
      <c r="C46" s="21">
        <f t="shared" si="2"/>
        <v>31113</v>
      </c>
      <c r="D46" s="3">
        <v>30472</v>
      </c>
      <c r="E46" s="3">
        <v>588</v>
      </c>
      <c r="F46" s="3">
        <v>48</v>
      </c>
      <c r="G46" s="4">
        <v>5</v>
      </c>
    </row>
    <row r="47" spans="2:7" ht="13.5" customHeight="1">
      <c r="B47" s="5" t="s">
        <v>15</v>
      </c>
      <c r="C47" s="21">
        <f t="shared" si="2"/>
        <v>27697</v>
      </c>
      <c r="D47" s="3">
        <v>27108</v>
      </c>
      <c r="E47" s="3">
        <v>545</v>
      </c>
      <c r="F47" s="3">
        <v>36</v>
      </c>
      <c r="G47" s="4">
        <v>8</v>
      </c>
    </row>
    <row r="48" spans="2:7" ht="13.5" customHeight="1">
      <c r="B48" s="5" t="s">
        <v>16</v>
      </c>
      <c r="C48" s="21">
        <f t="shared" si="2"/>
        <v>25793</v>
      </c>
      <c r="D48" s="3">
        <v>25184</v>
      </c>
      <c r="E48" s="3">
        <v>580</v>
      </c>
      <c r="F48" s="3">
        <v>28</v>
      </c>
      <c r="G48" s="4">
        <v>1</v>
      </c>
    </row>
    <row r="49" spans="2:7" ht="13.5" customHeight="1">
      <c r="B49" s="5" t="s">
        <v>17</v>
      </c>
      <c r="C49" s="21">
        <f t="shared" si="2"/>
        <v>23009</v>
      </c>
      <c r="D49" s="3">
        <v>22400</v>
      </c>
      <c r="E49" s="3">
        <v>575</v>
      </c>
      <c r="F49" s="3">
        <v>33</v>
      </c>
      <c r="G49" s="4">
        <v>1</v>
      </c>
    </row>
    <row r="50" spans="2:7" ht="13.5" customHeight="1">
      <c r="B50" s="5" t="s">
        <v>18</v>
      </c>
      <c r="C50" s="21">
        <f t="shared" si="2"/>
        <v>18162</v>
      </c>
      <c r="D50" s="3">
        <v>17769</v>
      </c>
      <c r="E50" s="3">
        <v>367</v>
      </c>
      <c r="F50" s="3">
        <v>24</v>
      </c>
      <c r="G50" s="4">
        <v>2</v>
      </c>
    </row>
    <row r="51" spans="2:7" ht="13.5" customHeight="1">
      <c r="B51" s="5" t="s">
        <v>19</v>
      </c>
      <c r="C51" s="21">
        <f t="shared" si="2"/>
        <v>13269</v>
      </c>
      <c r="D51" s="3">
        <v>12927</v>
      </c>
      <c r="E51" s="3">
        <v>336</v>
      </c>
      <c r="F51" s="3">
        <v>5</v>
      </c>
      <c r="G51" s="4">
        <v>1</v>
      </c>
    </row>
    <row r="52" spans="2:7" ht="13.5" customHeight="1">
      <c r="B52" s="5" t="s">
        <v>20</v>
      </c>
      <c r="C52" s="21">
        <f t="shared" si="2"/>
        <v>10405</v>
      </c>
      <c r="D52" s="3">
        <v>10168</v>
      </c>
      <c r="E52" s="3">
        <v>229</v>
      </c>
      <c r="F52" s="3">
        <v>5</v>
      </c>
      <c r="G52" s="4">
        <v>3</v>
      </c>
    </row>
    <row r="53" spans="2:7" ht="13.5" customHeight="1">
      <c r="B53" s="5" t="s">
        <v>21</v>
      </c>
      <c r="C53" s="21">
        <f t="shared" si="2"/>
        <v>8626</v>
      </c>
      <c r="D53" s="3">
        <v>8423</v>
      </c>
      <c r="E53" s="3">
        <v>202</v>
      </c>
      <c r="F53" s="3">
        <v>1</v>
      </c>
      <c r="G53" s="39" t="s">
        <v>34</v>
      </c>
    </row>
    <row r="54" spans="2:7" ht="13.5" customHeight="1">
      <c r="B54" s="6" t="s">
        <v>22</v>
      </c>
      <c r="C54" s="7">
        <f t="shared" si="2"/>
        <v>12049</v>
      </c>
      <c r="D54" s="8">
        <v>11776</v>
      </c>
      <c r="E54" s="8">
        <v>267</v>
      </c>
      <c r="F54" s="8">
        <v>4</v>
      </c>
      <c r="G54" s="9">
        <v>2</v>
      </c>
    </row>
  </sheetData>
  <sheetProtection/>
  <printOptions horizontalCentered="1"/>
  <pageMargins left="0.590551181102362" right="0.393700787401575" top="0.537401575" bottom="0.537401575" header="0.393700787401575" footer="0.393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55"/>
  <sheetViews>
    <sheetView workbookViewId="0" topLeftCell="I1">
      <selection activeCell="I1" sqref="I1"/>
    </sheetView>
  </sheetViews>
  <sheetFormatPr defaultColWidth="9.140625" defaultRowHeight="15"/>
  <cols>
    <col min="1" max="1" width="4.28125" style="12" customWidth="1"/>
    <col min="2" max="2" width="16.28125" style="11" customWidth="1"/>
    <col min="3" max="3" width="16.00390625" style="11" customWidth="1"/>
    <col min="4" max="4" width="13.140625" style="11" customWidth="1"/>
    <col min="5" max="5" width="11.7109375" style="11" customWidth="1"/>
    <col min="6" max="6" width="11.8515625" style="11" customWidth="1"/>
    <col min="7" max="7" width="11.28125" style="11" customWidth="1"/>
    <col min="8" max="8" width="9.57421875" style="11" bestFit="1" customWidth="1"/>
    <col min="9" max="9" width="2.8515625" style="11" customWidth="1"/>
    <col min="10" max="10" width="17.28125" style="12" customWidth="1"/>
    <col min="11" max="11" width="12.8515625" style="12" customWidth="1"/>
    <col min="12" max="12" width="11.8515625" style="12" customWidth="1"/>
    <col min="13" max="13" width="12.7109375" style="12" customWidth="1"/>
    <col min="14" max="14" width="10.7109375" style="12" customWidth="1"/>
    <col min="15" max="15" width="11.140625" style="12" customWidth="1"/>
    <col min="16" max="16384" width="9.00390625" style="12" customWidth="1"/>
  </cols>
  <sheetData>
    <row r="1" spans="2:10" ht="13.5">
      <c r="B1" s="10" t="s">
        <v>28</v>
      </c>
      <c r="C1" s="10"/>
      <c r="D1" s="10"/>
      <c r="E1" s="10"/>
      <c r="F1" s="10"/>
      <c r="G1" s="10"/>
      <c r="J1" s="10" t="s">
        <v>31</v>
      </c>
    </row>
    <row r="2" spans="2:10" ht="14.25" customHeight="1">
      <c r="B2" s="10"/>
      <c r="C2" s="23"/>
      <c r="D2" s="23"/>
      <c r="E2" s="23"/>
      <c r="F2" s="23"/>
      <c r="G2" s="12"/>
      <c r="J2" s="37" t="s">
        <v>26</v>
      </c>
    </row>
    <row r="3" spans="2:15" ht="15" customHeight="1">
      <c r="B3" s="1"/>
      <c r="C3" s="2"/>
      <c r="D3" s="2"/>
      <c r="E3" s="2"/>
      <c r="F3" s="2"/>
      <c r="G3" s="24" t="s">
        <v>25</v>
      </c>
      <c r="J3" s="22"/>
      <c r="O3" s="38" t="s">
        <v>27</v>
      </c>
    </row>
    <row r="4" spans="2:15" ht="28.5" customHeight="1">
      <c r="B4" s="14" t="s">
        <v>30</v>
      </c>
      <c r="C4" s="14" t="s">
        <v>24</v>
      </c>
      <c r="D4" s="14" t="s">
        <v>0</v>
      </c>
      <c r="E4" s="14" t="s">
        <v>1</v>
      </c>
      <c r="F4" s="14" t="s">
        <v>2</v>
      </c>
      <c r="G4" s="14" t="s">
        <v>3</v>
      </c>
      <c r="J4" s="14" t="s">
        <v>32</v>
      </c>
      <c r="K4" s="14" t="s">
        <v>33</v>
      </c>
      <c r="L4" s="14" t="s">
        <v>0</v>
      </c>
      <c r="M4" s="14" t="s">
        <v>1</v>
      </c>
      <c r="N4" s="14" t="s">
        <v>2</v>
      </c>
      <c r="O4" s="14" t="s">
        <v>3</v>
      </c>
    </row>
    <row r="5" spans="2:15" ht="13.5" customHeight="1">
      <c r="B5" s="15" t="s">
        <v>4</v>
      </c>
      <c r="C5" s="18">
        <v>925992</v>
      </c>
      <c r="D5" s="19">
        <v>903632</v>
      </c>
      <c r="E5" s="19">
        <v>21326</v>
      </c>
      <c r="F5" s="19">
        <v>960</v>
      </c>
      <c r="G5" s="20">
        <v>74</v>
      </c>
      <c r="H5" s="16"/>
      <c r="I5" s="3"/>
      <c r="J5" s="15" t="s">
        <v>4</v>
      </c>
      <c r="K5" s="26">
        <f>C5/$C$5*100</f>
        <v>100</v>
      </c>
      <c r="L5" s="27">
        <f>D5/$C$5*100</f>
        <v>97.5852923135405</v>
      </c>
      <c r="M5" s="27">
        <f>E5/$C$5*100</f>
        <v>2.3030436548047932</v>
      </c>
      <c r="N5" s="27">
        <f>F5/$C$5*100</f>
        <v>0.10367260192312676</v>
      </c>
      <c r="O5" s="34">
        <f>G5/$C$5*100</f>
        <v>0.007991429731574354</v>
      </c>
    </row>
    <row r="6" spans="2:15" ht="13.5" customHeight="1">
      <c r="B6" s="5" t="s">
        <v>8</v>
      </c>
      <c r="C6" s="21">
        <v>96442</v>
      </c>
      <c r="D6" s="3">
        <v>94233</v>
      </c>
      <c r="E6" s="3">
        <v>2144</v>
      </c>
      <c r="F6" s="3">
        <v>63</v>
      </c>
      <c r="G6" s="4">
        <v>2</v>
      </c>
      <c r="I6" s="3"/>
      <c r="J6" s="5" t="s">
        <v>8</v>
      </c>
      <c r="K6" s="28">
        <f aca="true" t="shared" si="0" ref="K6:K21">C6/$C$5*100</f>
        <v>10.414992786114782</v>
      </c>
      <c r="L6" s="25">
        <f aca="true" t="shared" si="1" ref="L6:L21">D6/$C$5*100</f>
        <v>10.176437809397921</v>
      </c>
      <c r="M6" s="25">
        <f aca="true" t="shared" si="2" ref="M6:M21">E6/$C$5*100</f>
        <v>0.23153547762831644</v>
      </c>
      <c r="N6" s="25">
        <f aca="true" t="shared" si="3" ref="N6:N21">F6/$C$5*100</f>
        <v>0.006803514501205194</v>
      </c>
      <c r="O6" s="35">
        <f aca="true" t="shared" si="4" ref="O6:O21">G6/$C$5*100</f>
        <v>0.00021598458733984742</v>
      </c>
    </row>
    <row r="7" spans="2:15" ht="13.5" customHeight="1">
      <c r="B7" s="5" t="s">
        <v>7</v>
      </c>
      <c r="C7" s="21">
        <v>104390</v>
      </c>
      <c r="D7" s="3">
        <v>102101</v>
      </c>
      <c r="E7" s="3">
        <v>2210</v>
      </c>
      <c r="F7" s="3">
        <v>74</v>
      </c>
      <c r="G7" s="4">
        <v>5</v>
      </c>
      <c r="I7" s="3"/>
      <c r="J7" s="5" t="s">
        <v>7</v>
      </c>
      <c r="K7" s="28">
        <f t="shared" si="0"/>
        <v>11.273315536203336</v>
      </c>
      <c r="L7" s="25">
        <f t="shared" si="1"/>
        <v>11.02612117599288</v>
      </c>
      <c r="M7" s="25">
        <f t="shared" si="2"/>
        <v>0.23866296901053138</v>
      </c>
      <c r="N7" s="25">
        <f t="shared" si="3"/>
        <v>0.007991429731574354</v>
      </c>
      <c r="O7" s="35">
        <f t="shared" si="4"/>
        <v>0.0005399614683496186</v>
      </c>
    </row>
    <row r="8" spans="2:15" ht="13.5" customHeight="1">
      <c r="B8" s="5" t="s">
        <v>9</v>
      </c>
      <c r="C8" s="21">
        <v>120631</v>
      </c>
      <c r="D8" s="3">
        <v>117374</v>
      </c>
      <c r="E8" s="3">
        <v>3151</v>
      </c>
      <c r="F8" s="3">
        <v>102</v>
      </c>
      <c r="G8" s="4">
        <v>4</v>
      </c>
      <c r="I8" s="3"/>
      <c r="J8" s="5" t="s">
        <v>9</v>
      </c>
      <c r="K8" s="28">
        <f t="shared" si="0"/>
        <v>13.027218377696567</v>
      </c>
      <c r="L8" s="25">
        <f t="shared" si="1"/>
        <v>12.675487477213625</v>
      </c>
      <c r="M8" s="25">
        <f t="shared" si="2"/>
        <v>0.34028371735392965</v>
      </c>
      <c r="N8" s="25">
        <f t="shared" si="3"/>
        <v>0.01101521395433222</v>
      </c>
      <c r="O8" s="35">
        <f t="shared" si="4"/>
        <v>0.00043196917467969485</v>
      </c>
    </row>
    <row r="9" spans="2:15" ht="13.5" customHeight="1">
      <c r="B9" s="5" t="s">
        <v>10</v>
      </c>
      <c r="C9" s="21">
        <v>102258</v>
      </c>
      <c r="D9" s="3">
        <v>99233</v>
      </c>
      <c r="E9" s="3">
        <v>2903</v>
      </c>
      <c r="F9" s="3">
        <v>115</v>
      </c>
      <c r="G9" s="4">
        <v>7</v>
      </c>
      <c r="I9" s="3"/>
      <c r="J9" s="5" t="s">
        <v>10</v>
      </c>
      <c r="K9" s="28">
        <f t="shared" si="0"/>
        <v>11.043075966099059</v>
      </c>
      <c r="L9" s="25">
        <f t="shared" si="1"/>
        <v>10.71639927774754</v>
      </c>
      <c r="M9" s="25">
        <f t="shared" si="2"/>
        <v>0.31350162852378854</v>
      </c>
      <c r="N9" s="25">
        <f t="shared" si="3"/>
        <v>0.012419113772041229</v>
      </c>
      <c r="O9" s="35">
        <f t="shared" si="4"/>
        <v>0.000755946055689466</v>
      </c>
    </row>
    <row r="10" spans="2:15" ht="13.5" customHeight="1">
      <c r="B10" s="5" t="s">
        <v>11</v>
      </c>
      <c r="C10" s="21">
        <v>74300</v>
      </c>
      <c r="D10" s="3">
        <v>72182</v>
      </c>
      <c r="E10" s="3">
        <v>2026</v>
      </c>
      <c r="F10" s="3">
        <v>85</v>
      </c>
      <c r="G10" s="4">
        <v>7</v>
      </c>
      <c r="I10" s="3"/>
      <c r="J10" s="5" t="s">
        <v>11</v>
      </c>
      <c r="K10" s="28">
        <f t="shared" si="0"/>
        <v>8.023827419675332</v>
      </c>
      <c r="L10" s="25">
        <f t="shared" si="1"/>
        <v>7.795099741682433</v>
      </c>
      <c r="M10" s="25">
        <f t="shared" si="2"/>
        <v>0.21879238697526546</v>
      </c>
      <c r="N10" s="25">
        <f t="shared" si="3"/>
        <v>0.009179344961943515</v>
      </c>
      <c r="O10" s="35">
        <f t="shared" si="4"/>
        <v>0.000755946055689466</v>
      </c>
    </row>
    <row r="11" spans="2:15" ht="13.5" customHeight="1">
      <c r="B11" s="5" t="s">
        <v>12</v>
      </c>
      <c r="C11" s="21">
        <v>74123</v>
      </c>
      <c r="D11" s="3">
        <v>72489</v>
      </c>
      <c r="E11" s="3">
        <v>1527</v>
      </c>
      <c r="F11" s="3">
        <v>100</v>
      </c>
      <c r="G11" s="4">
        <v>7</v>
      </c>
      <c r="I11" s="3"/>
      <c r="J11" s="5" t="s">
        <v>12</v>
      </c>
      <c r="K11" s="28">
        <f t="shared" si="0"/>
        <v>8.004712783695755</v>
      </c>
      <c r="L11" s="25">
        <f t="shared" si="1"/>
        <v>7.8282533758391</v>
      </c>
      <c r="M11" s="25">
        <f t="shared" si="2"/>
        <v>0.1649042324339735</v>
      </c>
      <c r="N11" s="25">
        <f t="shared" si="3"/>
        <v>0.010799229366992371</v>
      </c>
      <c r="O11" s="35">
        <f t="shared" si="4"/>
        <v>0.000755946055689466</v>
      </c>
    </row>
    <row r="12" spans="2:15" ht="13.5" customHeight="1">
      <c r="B12" s="5" t="s">
        <v>13</v>
      </c>
      <c r="C12" s="21">
        <v>51845</v>
      </c>
      <c r="D12" s="3">
        <v>50923</v>
      </c>
      <c r="E12" s="3">
        <v>851</v>
      </c>
      <c r="F12" s="3">
        <v>63</v>
      </c>
      <c r="G12" s="4">
        <v>8</v>
      </c>
      <c r="I12" s="3"/>
      <c r="J12" s="5" t="s">
        <v>13</v>
      </c>
      <c r="K12" s="28">
        <f t="shared" si="0"/>
        <v>5.598860465317195</v>
      </c>
      <c r="L12" s="25">
        <f t="shared" si="1"/>
        <v>5.499291570553525</v>
      </c>
      <c r="M12" s="25">
        <f t="shared" si="2"/>
        <v>0.09190144191310508</v>
      </c>
      <c r="N12" s="25">
        <f t="shared" si="3"/>
        <v>0.006803514501205194</v>
      </c>
      <c r="O12" s="35">
        <f t="shared" si="4"/>
        <v>0.0008639383493593897</v>
      </c>
    </row>
    <row r="13" spans="2:15" ht="13.5" customHeight="1">
      <c r="B13" s="5" t="s">
        <v>14</v>
      </c>
      <c r="C13" s="21">
        <v>59048</v>
      </c>
      <c r="D13" s="3">
        <v>57881</v>
      </c>
      <c r="E13" s="3">
        <v>1067</v>
      </c>
      <c r="F13" s="3">
        <v>91</v>
      </c>
      <c r="G13" s="4">
        <v>9</v>
      </c>
      <c r="I13" s="3"/>
      <c r="J13" s="5" t="s">
        <v>14</v>
      </c>
      <c r="K13" s="28">
        <f t="shared" si="0"/>
        <v>6.376728956621655</v>
      </c>
      <c r="L13" s="25">
        <f t="shared" si="1"/>
        <v>6.250701949908855</v>
      </c>
      <c r="M13" s="25">
        <f t="shared" si="2"/>
        <v>0.1152277773458086</v>
      </c>
      <c r="N13" s="25">
        <f t="shared" si="3"/>
        <v>0.009827298723963058</v>
      </c>
      <c r="O13" s="35">
        <f t="shared" si="4"/>
        <v>0.0009719306430293134</v>
      </c>
    </row>
    <row r="14" spans="2:15" ht="13.5" customHeight="1">
      <c r="B14" s="5" t="s">
        <v>15</v>
      </c>
      <c r="C14" s="21">
        <v>50574</v>
      </c>
      <c r="D14" s="3">
        <v>49515</v>
      </c>
      <c r="E14" s="3">
        <v>983</v>
      </c>
      <c r="F14" s="3">
        <v>67</v>
      </c>
      <c r="G14" s="4">
        <v>9</v>
      </c>
      <c r="I14" s="3"/>
      <c r="J14" s="5" t="s">
        <v>15</v>
      </c>
      <c r="K14" s="28">
        <f t="shared" si="0"/>
        <v>5.4616022600627225</v>
      </c>
      <c r="L14" s="25">
        <f t="shared" si="1"/>
        <v>5.3472384210662725</v>
      </c>
      <c r="M14" s="25">
        <f t="shared" si="2"/>
        <v>0.106156424677535</v>
      </c>
      <c r="N14" s="25">
        <f t="shared" si="3"/>
        <v>0.007235483675884889</v>
      </c>
      <c r="O14" s="35">
        <f t="shared" si="4"/>
        <v>0.0009719306430293134</v>
      </c>
    </row>
    <row r="15" spans="2:15" ht="13.5" customHeight="1">
      <c r="B15" s="5" t="s">
        <v>16</v>
      </c>
      <c r="C15" s="21">
        <v>46675</v>
      </c>
      <c r="D15" s="3">
        <v>45562</v>
      </c>
      <c r="E15" s="3">
        <v>1060</v>
      </c>
      <c r="F15" s="3">
        <v>51</v>
      </c>
      <c r="G15" s="4">
        <v>2</v>
      </c>
      <c r="I15" s="3"/>
      <c r="J15" s="5" t="s">
        <v>16</v>
      </c>
      <c r="K15" s="28">
        <f t="shared" si="0"/>
        <v>5.040540307043689</v>
      </c>
      <c r="L15" s="25">
        <f t="shared" si="1"/>
        <v>4.920344884189064</v>
      </c>
      <c r="M15" s="25">
        <f t="shared" si="2"/>
        <v>0.11447183129011913</v>
      </c>
      <c r="N15" s="25">
        <f t="shared" si="3"/>
        <v>0.00550760697716611</v>
      </c>
      <c r="O15" s="35">
        <f t="shared" si="4"/>
        <v>0.00021598458733984742</v>
      </c>
    </row>
    <row r="16" spans="2:15" ht="13.5" customHeight="1">
      <c r="B16" s="5" t="s">
        <v>17</v>
      </c>
      <c r="C16" s="21">
        <v>37475</v>
      </c>
      <c r="D16" s="3">
        <v>36482</v>
      </c>
      <c r="E16" s="3">
        <v>936</v>
      </c>
      <c r="F16" s="3">
        <v>55</v>
      </c>
      <c r="G16" s="4">
        <v>2</v>
      </c>
      <c r="I16" s="3"/>
      <c r="J16" s="5" t="s">
        <v>17</v>
      </c>
      <c r="K16" s="28">
        <f t="shared" si="0"/>
        <v>4.047011205280391</v>
      </c>
      <c r="L16" s="25">
        <f t="shared" si="1"/>
        <v>3.939774857666157</v>
      </c>
      <c r="M16" s="25">
        <f t="shared" si="2"/>
        <v>0.1010807868750486</v>
      </c>
      <c r="N16" s="25">
        <f t="shared" si="3"/>
        <v>0.005939576151845804</v>
      </c>
      <c r="O16" s="35">
        <f t="shared" si="4"/>
        <v>0.00021598458733984742</v>
      </c>
    </row>
    <row r="17" spans="2:15" ht="13.5" customHeight="1">
      <c r="B17" s="5" t="s">
        <v>18</v>
      </c>
      <c r="C17" s="21">
        <v>31383</v>
      </c>
      <c r="D17" s="3">
        <v>30636</v>
      </c>
      <c r="E17" s="3">
        <v>698</v>
      </c>
      <c r="F17" s="3">
        <v>45</v>
      </c>
      <c r="G17" s="4">
        <v>4</v>
      </c>
      <c r="I17" s="3"/>
      <c r="J17" s="5" t="s">
        <v>18</v>
      </c>
      <c r="K17" s="28">
        <f t="shared" si="0"/>
        <v>3.389122152243216</v>
      </c>
      <c r="L17" s="25">
        <f t="shared" si="1"/>
        <v>3.308451908871783</v>
      </c>
      <c r="M17" s="25">
        <f t="shared" si="2"/>
        <v>0.07537862098160675</v>
      </c>
      <c r="N17" s="25">
        <f t="shared" si="3"/>
        <v>0.004859653215146567</v>
      </c>
      <c r="O17" s="35">
        <f t="shared" si="4"/>
        <v>0.00043196917467969485</v>
      </c>
    </row>
    <row r="18" spans="2:15" ht="13.5" customHeight="1">
      <c r="B18" s="5" t="s">
        <v>19</v>
      </c>
      <c r="C18" s="21">
        <v>23618</v>
      </c>
      <c r="D18" s="3">
        <v>23020</v>
      </c>
      <c r="E18" s="3">
        <v>576</v>
      </c>
      <c r="F18" s="3">
        <v>20</v>
      </c>
      <c r="G18" s="4">
        <v>2</v>
      </c>
      <c r="I18" s="3"/>
      <c r="J18" s="5" t="s">
        <v>19</v>
      </c>
      <c r="K18" s="28">
        <f t="shared" si="0"/>
        <v>2.5505619918962585</v>
      </c>
      <c r="L18" s="25">
        <f t="shared" si="1"/>
        <v>2.485982600281644</v>
      </c>
      <c r="M18" s="25">
        <f t="shared" si="2"/>
        <v>0.062203561153876055</v>
      </c>
      <c r="N18" s="25">
        <f t="shared" si="3"/>
        <v>0.0021598458733984743</v>
      </c>
      <c r="O18" s="35">
        <f t="shared" si="4"/>
        <v>0.00021598458733984742</v>
      </c>
    </row>
    <row r="19" spans="2:15" ht="13.5" customHeight="1">
      <c r="B19" s="5" t="s">
        <v>20</v>
      </c>
      <c r="C19" s="21">
        <v>18288</v>
      </c>
      <c r="D19" s="3">
        <v>17866</v>
      </c>
      <c r="E19" s="3">
        <v>405</v>
      </c>
      <c r="F19" s="3">
        <v>14</v>
      </c>
      <c r="G19" s="4">
        <v>3</v>
      </c>
      <c r="I19" s="3"/>
      <c r="J19" s="5" t="s">
        <v>20</v>
      </c>
      <c r="K19" s="28">
        <f t="shared" si="0"/>
        <v>1.9749630666355649</v>
      </c>
      <c r="L19" s="25">
        <f t="shared" si="1"/>
        <v>1.929390318706857</v>
      </c>
      <c r="M19" s="25">
        <f t="shared" si="2"/>
        <v>0.043736878936319105</v>
      </c>
      <c r="N19" s="25">
        <f t="shared" si="3"/>
        <v>0.001511892111378932</v>
      </c>
      <c r="O19" s="35">
        <f t="shared" si="4"/>
        <v>0.0003239768810097712</v>
      </c>
    </row>
    <row r="20" spans="2:15" ht="13.5" customHeight="1">
      <c r="B20" s="5" t="s">
        <v>21</v>
      </c>
      <c r="C20" s="21">
        <v>14646</v>
      </c>
      <c r="D20" s="3">
        <v>14294</v>
      </c>
      <c r="E20" s="3">
        <v>344</v>
      </c>
      <c r="F20" s="3">
        <v>7</v>
      </c>
      <c r="G20" s="4">
        <v>1</v>
      </c>
      <c r="I20" s="3"/>
      <c r="J20" s="5" t="s">
        <v>21</v>
      </c>
      <c r="K20" s="28">
        <f t="shared" si="0"/>
        <v>1.5816551330897026</v>
      </c>
      <c r="L20" s="25">
        <f t="shared" si="1"/>
        <v>1.5436418457178895</v>
      </c>
      <c r="M20" s="25">
        <f t="shared" si="2"/>
        <v>0.03714934902245376</v>
      </c>
      <c r="N20" s="25">
        <f t="shared" si="3"/>
        <v>0.000755946055689466</v>
      </c>
      <c r="O20" s="35">
        <f t="shared" si="4"/>
        <v>0.00010799229366992371</v>
      </c>
    </row>
    <row r="21" spans="2:15" ht="13.5" customHeight="1">
      <c r="B21" s="6" t="s">
        <v>22</v>
      </c>
      <c r="C21" s="7">
        <v>20296</v>
      </c>
      <c r="D21" s="8">
        <v>19841</v>
      </c>
      <c r="E21" s="8">
        <v>445</v>
      </c>
      <c r="F21" s="8">
        <v>8</v>
      </c>
      <c r="G21" s="9">
        <v>2</v>
      </c>
      <c r="I21" s="3"/>
      <c r="J21" s="6" t="s">
        <v>22</v>
      </c>
      <c r="K21" s="29">
        <f t="shared" si="0"/>
        <v>2.191811592324772</v>
      </c>
      <c r="L21" s="30">
        <f t="shared" si="1"/>
        <v>2.1426750987049563</v>
      </c>
      <c r="M21" s="30">
        <f t="shared" si="2"/>
        <v>0.04805657068311605</v>
      </c>
      <c r="N21" s="30">
        <f t="shared" si="3"/>
        <v>0.0008639383493593897</v>
      </c>
      <c r="O21" s="36">
        <f t="shared" si="4"/>
        <v>0.00021598458733984742</v>
      </c>
    </row>
    <row r="22" spans="2:15" ht="13.5" customHeight="1">
      <c r="B22" s="17" t="s">
        <v>5</v>
      </c>
      <c r="C22" s="18">
        <v>450329</v>
      </c>
      <c r="D22" s="19">
        <v>439668</v>
      </c>
      <c r="E22" s="19">
        <v>10176</v>
      </c>
      <c r="F22" s="19">
        <v>456</v>
      </c>
      <c r="G22" s="20">
        <v>29</v>
      </c>
      <c r="I22" s="3"/>
      <c r="J22" s="31" t="s">
        <v>5</v>
      </c>
      <c r="K22" s="26">
        <f>C22/$C$22*100</f>
        <v>100</v>
      </c>
      <c r="L22" s="27">
        <f>D22/$C$22*100</f>
        <v>97.63261970692538</v>
      </c>
      <c r="M22" s="27">
        <f>E22/$C$22*100</f>
        <v>2.259681255260043</v>
      </c>
      <c r="N22" s="27">
        <f>F22/$C$22*100</f>
        <v>0.10125930153287929</v>
      </c>
      <c r="O22" s="34">
        <f>G22/$C$22*100</f>
        <v>0.006439736281696271</v>
      </c>
    </row>
    <row r="23" spans="2:15" ht="13.5" customHeight="1">
      <c r="B23" s="5" t="s">
        <v>8</v>
      </c>
      <c r="C23" s="21">
        <v>49547</v>
      </c>
      <c r="D23" s="3">
        <v>48403</v>
      </c>
      <c r="E23" s="3">
        <v>1113</v>
      </c>
      <c r="F23" s="3">
        <v>31</v>
      </c>
      <c r="G23" s="4" t="s">
        <v>34</v>
      </c>
      <c r="I23" s="3"/>
      <c r="J23" s="32" t="s">
        <v>8</v>
      </c>
      <c r="K23" s="28">
        <f aca="true" t="shared" si="5" ref="K23:K38">C23/$C$22*100</f>
        <v>11.00240046721397</v>
      </c>
      <c r="L23" s="25">
        <f aca="true" t="shared" si="6" ref="L23:L38">D23/$C$22*100</f>
        <v>10.74836397389464</v>
      </c>
      <c r="M23" s="25">
        <f aca="true" t="shared" si="7" ref="M23:M38">E23/$C$22*100</f>
        <v>0.24715263729406722</v>
      </c>
      <c r="N23" s="25">
        <f aca="true" t="shared" si="8" ref="N23:N38">F23/$C$22*100</f>
        <v>0.0068838560252615305</v>
      </c>
      <c r="O23" s="35" t="s">
        <v>34</v>
      </c>
    </row>
    <row r="24" spans="2:15" ht="13.5" customHeight="1">
      <c r="B24" s="5" t="s">
        <v>7</v>
      </c>
      <c r="C24" s="21">
        <v>53494</v>
      </c>
      <c r="D24" s="3">
        <v>52315</v>
      </c>
      <c r="E24" s="3">
        <v>1151</v>
      </c>
      <c r="F24" s="3">
        <v>25</v>
      </c>
      <c r="G24" s="4">
        <v>3</v>
      </c>
      <c r="I24" s="3"/>
      <c r="J24" s="32" t="s">
        <v>7</v>
      </c>
      <c r="K24" s="28">
        <f t="shared" si="5"/>
        <v>11.87887078114001</v>
      </c>
      <c r="L24" s="25">
        <f t="shared" si="6"/>
        <v>11.61706219230829</v>
      </c>
      <c r="M24" s="25">
        <f t="shared" si="7"/>
        <v>0.25559091242180715</v>
      </c>
      <c r="N24" s="25">
        <f t="shared" si="8"/>
        <v>0.005551496794565751</v>
      </c>
      <c r="O24" s="35">
        <f aca="true" t="shared" si="9" ref="O24:O37">G24/$C$22*100</f>
        <v>0.0006661796153478901</v>
      </c>
    </row>
    <row r="25" spans="2:15" ht="13.5" customHeight="1">
      <c r="B25" s="5" t="s">
        <v>9</v>
      </c>
      <c r="C25" s="21">
        <v>62421</v>
      </c>
      <c r="D25" s="3">
        <v>60729</v>
      </c>
      <c r="E25" s="3">
        <v>1646</v>
      </c>
      <c r="F25" s="3">
        <v>44</v>
      </c>
      <c r="G25" s="4">
        <v>2</v>
      </c>
      <c r="I25" s="3"/>
      <c r="J25" s="32" t="s">
        <v>9</v>
      </c>
      <c r="K25" s="28">
        <f t="shared" si="5"/>
        <v>13.86119925654355</v>
      </c>
      <c r="L25" s="25">
        <f t="shared" si="6"/>
        <v>13.48547395348734</v>
      </c>
      <c r="M25" s="25">
        <f t="shared" si="7"/>
        <v>0.36551054895420904</v>
      </c>
      <c r="N25" s="25">
        <f t="shared" si="8"/>
        <v>0.009770634358435722</v>
      </c>
      <c r="O25" s="35">
        <f t="shared" si="9"/>
        <v>0.00044411974356526007</v>
      </c>
    </row>
    <row r="26" spans="2:15" ht="13.5" customHeight="1">
      <c r="B26" s="5" t="s">
        <v>10</v>
      </c>
      <c r="C26" s="21">
        <v>55308</v>
      </c>
      <c r="D26" s="3">
        <v>53830</v>
      </c>
      <c r="E26" s="3">
        <v>1423</v>
      </c>
      <c r="F26" s="3">
        <v>52</v>
      </c>
      <c r="G26" s="4">
        <v>3</v>
      </c>
      <c r="I26" s="3"/>
      <c r="J26" s="32" t="s">
        <v>10</v>
      </c>
      <c r="K26" s="28">
        <f t="shared" si="5"/>
        <v>12.281687388553701</v>
      </c>
      <c r="L26" s="25">
        <f t="shared" si="6"/>
        <v>11.953482898058974</v>
      </c>
      <c r="M26" s="25">
        <f t="shared" si="7"/>
        <v>0.31599119754668253</v>
      </c>
      <c r="N26" s="25">
        <f t="shared" si="8"/>
        <v>0.011547113332696762</v>
      </c>
      <c r="O26" s="35">
        <f t="shared" si="9"/>
        <v>0.0006661796153478901</v>
      </c>
    </row>
    <row r="27" spans="2:15" ht="13.5" customHeight="1">
      <c r="B27" s="5" t="s">
        <v>11</v>
      </c>
      <c r="C27" s="21">
        <v>37466</v>
      </c>
      <c r="D27" s="3">
        <v>36487</v>
      </c>
      <c r="E27" s="3">
        <v>934</v>
      </c>
      <c r="F27" s="3">
        <v>43</v>
      </c>
      <c r="G27" s="4">
        <v>2</v>
      </c>
      <c r="I27" s="3"/>
      <c r="J27" s="32" t="s">
        <v>11</v>
      </c>
      <c r="K27" s="28">
        <f t="shared" si="5"/>
        <v>8.319695156208017</v>
      </c>
      <c r="L27" s="25">
        <f t="shared" si="6"/>
        <v>8.102298541732821</v>
      </c>
      <c r="M27" s="25">
        <f t="shared" si="7"/>
        <v>0.20740392024497645</v>
      </c>
      <c r="N27" s="25">
        <f t="shared" si="8"/>
        <v>0.009548574486653092</v>
      </c>
      <c r="O27" s="35">
        <f t="shared" si="9"/>
        <v>0.00044411974356526007</v>
      </c>
    </row>
    <row r="28" spans="2:15" ht="13.5" customHeight="1">
      <c r="B28" s="5" t="s">
        <v>12</v>
      </c>
      <c r="C28" s="21">
        <v>35875</v>
      </c>
      <c r="D28" s="3">
        <v>35105</v>
      </c>
      <c r="E28" s="3">
        <v>712</v>
      </c>
      <c r="F28" s="3">
        <v>54</v>
      </c>
      <c r="G28" s="4">
        <v>4</v>
      </c>
      <c r="I28" s="3"/>
      <c r="J28" s="32" t="s">
        <v>12</v>
      </c>
      <c r="K28" s="28">
        <f t="shared" si="5"/>
        <v>7.966397900201852</v>
      </c>
      <c r="L28" s="25">
        <f t="shared" si="6"/>
        <v>7.795411798929227</v>
      </c>
      <c r="M28" s="25">
        <f t="shared" si="7"/>
        <v>0.1581066287092326</v>
      </c>
      <c r="N28" s="25">
        <f t="shared" si="8"/>
        <v>0.011991233076262021</v>
      </c>
      <c r="O28" s="35">
        <f t="shared" si="9"/>
        <v>0.0008882394871305201</v>
      </c>
    </row>
    <row r="29" spans="2:15" ht="13.5" customHeight="1">
      <c r="B29" s="5" t="s">
        <v>13</v>
      </c>
      <c r="C29" s="21">
        <v>24338</v>
      </c>
      <c r="D29" s="3">
        <v>23929</v>
      </c>
      <c r="E29" s="3">
        <v>372</v>
      </c>
      <c r="F29" s="3">
        <v>33</v>
      </c>
      <c r="G29" s="4">
        <v>4</v>
      </c>
      <c r="I29" s="3"/>
      <c r="J29" s="32" t="s">
        <v>13</v>
      </c>
      <c r="K29" s="28">
        <f t="shared" si="5"/>
        <v>5.404493159445649</v>
      </c>
      <c r="L29" s="25">
        <f t="shared" si="6"/>
        <v>5.3136706718865545</v>
      </c>
      <c r="M29" s="25">
        <f t="shared" si="7"/>
        <v>0.08260627230313837</v>
      </c>
      <c r="N29" s="25">
        <f t="shared" si="8"/>
        <v>0.007327975768826791</v>
      </c>
      <c r="O29" s="35">
        <f t="shared" si="9"/>
        <v>0.0008882394871305201</v>
      </c>
    </row>
    <row r="30" spans="2:15" ht="13.5" customHeight="1">
      <c r="B30" s="5" t="s">
        <v>14</v>
      </c>
      <c r="C30" s="21">
        <v>27935</v>
      </c>
      <c r="D30" s="3">
        <v>27409</v>
      </c>
      <c r="E30" s="3">
        <v>479</v>
      </c>
      <c r="F30" s="3">
        <v>43</v>
      </c>
      <c r="G30" s="4">
        <v>4</v>
      </c>
      <c r="I30" s="3"/>
      <c r="J30" s="32" t="s">
        <v>14</v>
      </c>
      <c r="K30" s="28">
        <f t="shared" si="5"/>
        <v>6.20324251824777</v>
      </c>
      <c r="L30" s="25">
        <f t="shared" si="6"/>
        <v>6.086439025690106</v>
      </c>
      <c r="M30" s="25">
        <f t="shared" si="7"/>
        <v>0.10636667858387978</v>
      </c>
      <c r="N30" s="25">
        <f t="shared" si="8"/>
        <v>0.009548574486653092</v>
      </c>
      <c r="O30" s="35">
        <f t="shared" si="9"/>
        <v>0.0008882394871305201</v>
      </c>
    </row>
    <row r="31" spans="2:15" ht="13.5" customHeight="1">
      <c r="B31" s="5" t="s">
        <v>15</v>
      </c>
      <c r="C31" s="21">
        <v>22877</v>
      </c>
      <c r="D31" s="3">
        <v>22407</v>
      </c>
      <c r="E31" s="3">
        <v>438</v>
      </c>
      <c r="F31" s="3">
        <v>31</v>
      </c>
      <c r="G31" s="4">
        <v>1</v>
      </c>
      <c r="I31" s="3"/>
      <c r="J31" s="32" t="s">
        <v>15</v>
      </c>
      <c r="K31" s="28">
        <f t="shared" si="5"/>
        <v>5.080063686771227</v>
      </c>
      <c r="L31" s="25">
        <f t="shared" si="6"/>
        <v>4.975695547033391</v>
      </c>
      <c r="M31" s="25">
        <f t="shared" si="7"/>
        <v>0.09726222384079194</v>
      </c>
      <c r="N31" s="25">
        <f t="shared" si="8"/>
        <v>0.0068838560252615305</v>
      </c>
      <c r="O31" s="35">
        <f t="shared" si="9"/>
        <v>0.00022205987178263004</v>
      </c>
    </row>
    <row r="32" spans="2:15" ht="13.5" customHeight="1">
      <c r="B32" s="5" t="s">
        <v>16</v>
      </c>
      <c r="C32" s="21">
        <v>20882</v>
      </c>
      <c r="D32" s="3">
        <v>20378</v>
      </c>
      <c r="E32" s="3">
        <v>480</v>
      </c>
      <c r="F32" s="3">
        <v>23</v>
      </c>
      <c r="G32" s="4">
        <v>1</v>
      </c>
      <c r="I32" s="3"/>
      <c r="J32" s="32" t="s">
        <v>16</v>
      </c>
      <c r="K32" s="28">
        <f t="shared" si="5"/>
        <v>4.63705424256488</v>
      </c>
      <c r="L32" s="25">
        <f t="shared" si="6"/>
        <v>4.525136067186435</v>
      </c>
      <c r="M32" s="25">
        <f t="shared" si="7"/>
        <v>0.10658873845566241</v>
      </c>
      <c r="N32" s="25">
        <f t="shared" si="8"/>
        <v>0.005107377051000491</v>
      </c>
      <c r="O32" s="35">
        <f t="shared" si="9"/>
        <v>0.00022205987178263004</v>
      </c>
    </row>
    <row r="33" spans="2:15" ht="13.5" customHeight="1">
      <c r="B33" s="5" t="s">
        <v>17</v>
      </c>
      <c r="C33" s="21">
        <v>14466</v>
      </c>
      <c r="D33" s="3">
        <v>14082</v>
      </c>
      <c r="E33" s="3">
        <v>361</v>
      </c>
      <c r="F33" s="3">
        <v>22</v>
      </c>
      <c r="G33" s="4">
        <v>1</v>
      </c>
      <c r="I33" s="3"/>
      <c r="J33" s="32" t="s">
        <v>17</v>
      </c>
      <c r="K33" s="28">
        <f t="shared" si="5"/>
        <v>3.212318105207526</v>
      </c>
      <c r="L33" s="25">
        <f t="shared" si="6"/>
        <v>3.127047114442996</v>
      </c>
      <c r="M33" s="25">
        <f t="shared" si="7"/>
        <v>0.08016361371352944</v>
      </c>
      <c r="N33" s="25">
        <f t="shared" si="8"/>
        <v>0.004885317179217861</v>
      </c>
      <c r="O33" s="35">
        <f t="shared" si="9"/>
        <v>0.00022205987178263004</v>
      </c>
    </row>
    <row r="34" spans="2:15" ht="13.5" customHeight="1">
      <c r="B34" s="5" t="s">
        <v>18</v>
      </c>
      <c r="C34" s="21">
        <v>13221</v>
      </c>
      <c r="D34" s="3">
        <v>12867</v>
      </c>
      <c r="E34" s="3">
        <v>331</v>
      </c>
      <c r="F34" s="3">
        <v>21</v>
      </c>
      <c r="G34" s="4">
        <v>2</v>
      </c>
      <c r="I34" s="3"/>
      <c r="J34" s="32" t="s">
        <v>18</v>
      </c>
      <c r="K34" s="28">
        <f t="shared" si="5"/>
        <v>2.9358535648381516</v>
      </c>
      <c r="L34" s="25">
        <f t="shared" si="6"/>
        <v>2.8572443702271006</v>
      </c>
      <c r="M34" s="25">
        <f t="shared" si="7"/>
        <v>0.07350181756005054</v>
      </c>
      <c r="N34" s="25">
        <f t="shared" si="8"/>
        <v>0.0046632573074352306</v>
      </c>
      <c r="O34" s="35">
        <f t="shared" si="9"/>
        <v>0.00044411974356526007</v>
      </c>
    </row>
    <row r="35" spans="2:15" ht="13.5" customHeight="1">
      <c r="B35" s="5" t="s">
        <v>19</v>
      </c>
      <c r="C35" s="21">
        <v>10349</v>
      </c>
      <c r="D35" s="3">
        <v>10093</v>
      </c>
      <c r="E35" s="3">
        <v>240</v>
      </c>
      <c r="F35" s="3">
        <v>15</v>
      </c>
      <c r="G35" s="4">
        <v>1</v>
      </c>
      <c r="I35" s="3"/>
      <c r="J35" s="32" t="s">
        <v>19</v>
      </c>
      <c r="K35" s="28">
        <f t="shared" si="5"/>
        <v>2.2980976130784385</v>
      </c>
      <c r="L35" s="25">
        <f t="shared" si="6"/>
        <v>2.2412502859020846</v>
      </c>
      <c r="M35" s="25">
        <f t="shared" si="7"/>
        <v>0.053294369227831206</v>
      </c>
      <c r="N35" s="25">
        <f t="shared" si="8"/>
        <v>0.0033308980767394504</v>
      </c>
      <c r="O35" s="35">
        <f t="shared" si="9"/>
        <v>0.00022205987178263004</v>
      </c>
    </row>
    <row r="36" spans="2:15" ht="13.5" customHeight="1">
      <c r="B36" s="5" t="s">
        <v>20</v>
      </c>
      <c r="C36" s="21">
        <v>7883</v>
      </c>
      <c r="D36" s="3">
        <v>7698</v>
      </c>
      <c r="E36" s="3">
        <v>176</v>
      </c>
      <c r="F36" s="3">
        <v>9</v>
      </c>
      <c r="G36" s="4" t="s">
        <v>34</v>
      </c>
      <c r="I36" s="3"/>
      <c r="J36" s="32" t="s">
        <v>20</v>
      </c>
      <c r="K36" s="28">
        <f t="shared" si="5"/>
        <v>1.7504979692624725</v>
      </c>
      <c r="L36" s="25">
        <f t="shared" si="6"/>
        <v>1.709416892982686</v>
      </c>
      <c r="M36" s="25">
        <f t="shared" si="7"/>
        <v>0.03908253743374289</v>
      </c>
      <c r="N36" s="25">
        <f t="shared" si="8"/>
        <v>0.0019985388460436702</v>
      </c>
      <c r="O36" s="35" t="s">
        <v>34</v>
      </c>
    </row>
    <row r="37" spans="2:15" ht="13.5" customHeight="1">
      <c r="B37" s="5" t="s">
        <v>21</v>
      </c>
      <c r="C37" s="21">
        <v>6020</v>
      </c>
      <c r="D37" s="3">
        <v>5871</v>
      </c>
      <c r="E37" s="3">
        <v>142</v>
      </c>
      <c r="F37" s="3">
        <v>6</v>
      </c>
      <c r="G37" s="4">
        <v>1</v>
      </c>
      <c r="I37" s="3"/>
      <c r="J37" s="32" t="s">
        <v>21</v>
      </c>
      <c r="K37" s="28">
        <f t="shared" si="5"/>
        <v>1.336800428131433</v>
      </c>
      <c r="L37" s="25">
        <f t="shared" si="6"/>
        <v>1.303713507235821</v>
      </c>
      <c r="M37" s="25">
        <f t="shared" si="7"/>
        <v>0.03153250179313346</v>
      </c>
      <c r="N37" s="25">
        <f t="shared" si="8"/>
        <v>0.0013323592306957802</v>
      </c>
      <c r="O37" s="35">
        <f t="shared" si="9"/>
        <v>0.00022205987178263004</v>
      </c>
    </row>
    <row r="38" spans="2:15" ht="13.5" customHeight="1">
      <c r="B38" s="6" t="s">
        <v>22</v>
      </c>
      <c r="C38" s="7">
        <v>8247</v>
      </c>
      <c r="D38" s="8">
        <v>8065</v>
      </c>
      <c r="E38" s="8">
        <v>178</v>
      </c>
      <c r="F38" s="8">
        <v>4</v>
      </c>
      <c r="G38" s="9" t="s">
        <v>34</v>
      </c>
      <c r="I38" s="3"/>
      <c r="J38" s="33" t="s">
        <v>22</v>
      </c>
      <c r="K38" s="28">
        <f t="shared" si="5"/>
        <v>1.8313277625913498</v>
      </c>
      <c r="L38" s="25">
        <f t="shared" si="6"/>
        <v>1.7909128659269111</v>
      </c>
      <c r="M38" s="25">
        <f t="shared" si="7"/>
        <v>0.03952665717730815</v>
      </c>
      <c r="N38" s="25">
        <f t="shared" si="8"/>
        <v>0.0008882394871305201</v>
      </c>
      <c r="O38" s="35" t="s">
        <v>34</v>
      </c>
    </row>
    <row r="39" spans="2:15" ht="13.5" customHeight="1">
      <c r="B39" s="17" t="s">
        <v>6</v>
      </c>
      <c r="C39" s="18">
        <v>475663</v>
      </c>
      <c r="D39" s="19">
        <v>463964</v>
      </c>
      <c r="E39" s="19">
        <v>11150</v>
      </c>
      <c r="F39" s="19">
        <v>504</v>
      </c>
      <c r="G39" s="20">
        <v>45</v>
      </c>
      <c r="I39" s="3"/>
      <c r="J39" s="31" t="s">
        <v>6</v>
      </c>
      <c r="K39" s="26">
        <f>C39/$C$39*100</f>
        <v>100</v>
      </c>
      <c r="L39" s="27">
        <f>D39/$C$39*100</f>
        <v>97.54048559589458</v>
      </c>
      <c r="M39" s="27">
        <f>E39/$C$39*100</f>
        <v>2.3440965557548097</v>
      </c>
      <c r="N39" s="27">
        <f>F39/$C$39*100</f>
        <v>0.10595736897761651</v>
      </c>
      <c r="O39" s="34">
        <f>G39/$C$39*100</f>
        <v>0.009460479373001474</v>
      </c>
    </row>
    <row r="40" spans="2:15" ht="13.5" customHeight="1">
      <c r="B40" s="5" t="s">
        <v>8</v>
      </c>
      <c r="C40" s="21">
        <v>46895</v>
      </c>
      <c r="D40" s="3">
        <v>45830</v>
      </c>
      <c r="E40" s="3">
        <v>1031</v>
      </c>
      <c r="F40" s="3">
        <v>32</v>
      </c>
      <c r="G40" s="4">
        <v>2</v>
      </c>
      <c r="I40" s="3"/>
      <c r="J40" s="32" t="s">
        <v>8</v>
      </c>
      <c r="K40" s="28">
        <f>C40/$C$39*100</f>
        <v>9.858870671042313</v>
      </c>
      <c r="L40" s="25">
        <f aca="true" t="shared" si="10" ref="L40:L55">D40/$C$39*100</f>
        <v>9.634972659214611</v>
      </c>
      <c r="M40" s="25">
        <f>E40/$C$39*100</f>
        <v>0.21675009407921153</v>
      </c>
      <c r="N40" s="25">
        <f aca="true" t="shared" si="11" ref="N40:N55">F40/$C$39*100</f>
        <v>0.006727451998578825</v>
      </c>
      <c r="O40" s="35">
        <f aca="true" t="shared" si="12" ref="O40:O55">G40/$C$39*100</f>
        <v>0.0004204657499111766</v>
      </c>
    </row>
    <row r="41" spans="2:15" ht="13.5" customHeight="1">
      <c r="B41" s="5" t="s">
        <v>7</v>
      </c>
      <c r="C41" s="21">
        <v>50896</v>
      </c>
      <c r="D41" s="3">
        <v>49786</v>
      </c>
      <c r="E41" s="3">
        <v>1059</v>
      </c>
      <c r="F41" s="3">
        <v>49</v>
      </c>
      <c r="G41" s="4">
        <v>2</v>
      </c>
      <c r="I41" s="3"/>
      <c r="J41" s="32" t="s">
        <v>7</v>
      </c>
      <c r="K41" s="28">
        <f aca="true" t="shared" si="13" ref="K41:K55">C41/$C$39*100</f>
        <v>10.700012403739622</v>
      </c>
      <c r="L41" s="25">
        <f t="shared" si="10"/>
        <v>10.466653912538918</v>
      </c>
      <c r="M41" s="25">
        <f aca="true" t="shared" si="14" ref="M41:M55">E41/$C$39*100</f>
        <v>0.222636614577968</v>
      </c>
      <c r="N41" s="25">
        <f t="shared" si="11"/>
        <v>0.010301410872823828</v>
      </c>
      <c r="O41" s="35">
        <f t="shared" si="12"/>
        <v>0.0004204657499111766</v>
      </c>
    </row>
    <row r="42" spans="2:15" ht="13.5" customHeight="1">
      <c r="B42" s="5" t="s">
        <v>9</v>
      </c>
      <c r="C42" s="21">
        <v>58210</v>
      </c>
      <c r="D42" s="3">
        <v>56645</v>
      </c>
      <c r="E42" s="3">
        <v>1505</v>
      </c>
      <c r="F42" s="3">
        <v>58</v>
      </c>
      <c r="G42" s="4">
        <v>2</v>
      </c>
      <c r="I42" s="3"/>
      <c r="J42" s="32" t="s">
        <v>9</v>
      </c>
      <c r="K42" s="28">
        <f t="shared" si="13"/>
        <v>12.237655651164795</v>
      </c>
      <c r="L42" s="25">
        <f t="shared" si="10"/>
        <v>11.908641201859298</v>
      </c>
      <c r="M42" s="25">
        <f t="shared" si="14"/>
        <v>0.3164004768081604</v>
      </c>
      <c r="N42" s="25">
        <f t="shared" si="11"/>
        <v>0.012193506747424122</v>
      </c>
      <c r="O42" s="35">
        <f t="shared" si="12"/>
        <v>0.0004204657499111766</v>
      </c>
    </row>
    <row r="43" spans="2:15" ht="13.5" customHeight="1">
      <c r="B43" s="5" t="s">
        <v>10</v>
      </c>
      <c r="C43" s="21">
        <v>46950</v>
      </c>
      <c r="D43" s="3">
        <v>45403</v>
      </c>
      <c r="E43" s="3">
        <v>1480</v>
      </c>
      <c r="F43" s="3">
        <v>63</v>
      </c>
      <c r="G43" s="4">
        <v>4</v>
      </c>
      <c r="I43" s="3"/>
      <c r="J43" s="32" t="s">
        <v>10</v>
      </c>
      <c r="K43" s="28">
        <f t="shared" si="13"/>
        <v>9.870433479164872</v>
      </c>
      <c r="L43" s="25">
        <f t="shared" si="10"/>
        <v>9.545203221608576</v>
      </c>
      <c r="M43" s="25">
        <f t="shared" si="14"/>
        <v>0.3111446549342707</v>
      </c>
      <c r="N43" s="25">
        <f t="shared" si="11"/>
        <v>0.013244671122202064</v>
      </c>
      <c r="O43" s="35">
        <f t="shared" si="12"/>
        <v>0.0008409314998223532</v>
      </c>
    </row>
    <row r="44" spans="2:15" ht="13.5" customHeight="1">
      <c r="B44" s="5" t="s">
        <v>11</v>
      </c>
      <c r="C44" s="21">
        <v>36834</v>
      </c>
      <c r="D44" s="3">
        <v>35695</v>
      </c>
      <c r="E44" s="3">
        <v>1092</v>
      </c>
      <c r="F44" s="3">
        <v>42</v>
      </c>
      <c r="G44" s="4">
        <v>5</v>
      </c>
      <c r="I44" s="3"/>
      <c r="J44" s="32" t="s">
        <v>11</v>
      </c>
      <c r="K44" s="28">
        <f t="shared" si="13"/>
        <v>7.743717716114141</v>
      </c>
      <c r="L44" s="25">
        <f t="shared" si="10"/>
        <v>7.504262471539724</v>
      </c>
      <c r="M44" s="25">
        <f t="shared" si="14"/>
        <v>0.22957429945150246</v>
      </c>
      <c r="N44" s="25">
        <f t="shared" si="11"/>
        <v>0.00882978074813471</v>
      </c>
      <c r="O44" s="35">
        <f t="shared" si="12"/>
        <v>0.0010511643747779416</v>
      </c>
    </row>
    <row r="45" spans="2:15" ht="13.5" customHeight="1">
      <c r="B45" s="5" t="s">
        <v>12</v>
      </c>
      <c r="C45" s="21">
        <v>38248</v>
      </c>
      <c r="D45" s="3">
        <v>37384</v>
      </c>
      <c r="E45" s="3">
        <v>815</v>
      </c>
      <c r="F45" s="3">
        <v>46</v>
      </c>
      <c r="G45" s="4">
        <v>3</v>
      </c>
      <c r="I45" s="3"/>
      <c r="J45" s="32" t="s">
        <v>12</v>
      </c>
      <c r="K45" s="28">
        <f t="shared" si="13"/>
        <v>8.040987001301342</v>
      </c>
      <c r="L45" s="25">
        <f t="shared" si="10"/>
        <v>7.859345797339714</v>
      </c>
      <c r="M45" s="25">
        <f t="shared" si="14"/>
        <v>0.17133979308880448</v>
      </c>
      <c r="N45" s="25">
        <f t="shared" si="11"/>
        <v>0.00967071224795706</v>
      </c>
      <c r="O45" s="35">
        <f t="shared" si="12"/>
        <v>0.000630698624866765</v>
      </c>
    </row>
    <row r="46" spans="2:15" ht="13.5" customHeight="1">
      <c r="B46" s="5" t="s">
        <v>13</v>
      </c>
      <c r="C46" s="21">
        <v>27507</v>
      </c>
      <c r="D46" s="3">
        <v>26994</v>
      </c>
      <c r="E46" s="3">
        <v>479</v>
      </c>
      <c r="F46" s="3">
        <v>30</v>
      </c>
      <c r="G46" s="4">
        <v>4</v>
      </c>
      <c r="I46" s="3"/>
      <c r="J46" s="32" t="s">
        <v>13</v>
      </c>
      <c r="K46" s="28">
        <f t="shared" si="13"/>
        <v>5.782875691403368</v>
      </c>
      <c r="L46" s="25">
        <f t="shared" si="10"/>
        <v>5.67502622655115</v>
      </c>
      <c r="M46" s="25">
        <f t="shared" si="14"/>
        <v>0.1007015471037268</v>
      </c>
      <c r="N46" s="25">
        <f t="shared" si="11"/>
        <v>0.0063069862486676495</v>
      </c>
      <c r="O46" s="35">
        <f t="shared" si="12"/>
        <v>0.0008409314998223532</v>
      </c>
    </row>
    <row r="47" spans="2:15" ht="13.5" customHeight="1">
      <c r="B47" s="5" t="s">
        <v>14</v>
      </c>
      <c r="C47" s="21">
        <v>31113</v>
      </c>
      <c r="D47" s="3">
        <v>30472</v>
      </c>
      <c r="E47" s="3">
        <v>588</v>
      </c>
      <c r="F47" s="3">
        <v>48</v>
      </c>
      <c r="G47" s="4">
        <v>5</v>
      </c>
      <c r="I47" s="3"/>
      <c r="J47" s="32" t="s">
        <v>14</v>
      </c>
      <c r="K47" s="28">
        <f t="shared" si="13"/>
        <v>6.540975438493218</v>
      </c>
      <c r="L47" s="25">
        <f t="shared" si="10"/>
        <v>6.406216165646687</v>
      </c>
      <c r="M47" s="25">
        <f t="shared" si="14"/>
        <v>0.12361693047388592</v>
      </c>
      <c r="N47" s="25">
        <f t="shared" si="11"/>
        <v>0.01009117799786824</v>
      </c>
      <c r="O47" s="35">
        <f t="shared" si="12"/>
        <v>0.0010511643747779416</v>
      </c>
    </row>
    <row r="48" spans="2:15" ht="13.5" customHeight="1">
      <c r="B48" s="5" t="s">
        <v>15</v>
      </c>
      <c r="C48" s="21">
        <v>27697</v>
      </c>
      <c r="D48" s="3">
        <v>27108</v>
      </c>
      <c r="E48" s="3">
        <v>545</v>
      </c>
      <c r="F48" s="3">
        <v>36</v>
      </c>
      <c r="G48" s="4">
        <v>8</v>
      </c>
      <c r="I48" s="3"/>
      <c r="J48" s="32" t="s">
        <v>15</v>
      </c>
      <c r="K48" s="28">
        <f t="shared" si="13"/>
        <v>5.822819937644929</v>
      </c>
      <c r="L48" s="25">
        <f t="shared" si="10"/>
        <v>5.698992774296087</v>
      </c>
      <c r="M48" s="25">
        <f t="shared" si="14"/>
        <v>0.11457691685079563</v>
      </c>
      <c r="N48" s="25">
        <f t="shared" si="11"/>
        <v>0.0075683834984011785</v>
      </c>
      <c r="O48" s="35">
        <f t="shared" si="12"/>
        <v>0.0016818629996447063</v>
      </c>
    </row>
    <row r="49" spans="2:15" ht="13.5" customHeight="1">
      <c r="B49" s="5" t="s">
        <v>16</v>
      </c>
      <c r="C49" s="21">
        <v>25793</v>
      </c>
      <c r="D49" s="3">
        <v>25184</v>
      </c>
      <c r="E49" s="3">
        <v>580</v>
      </c>
      <c r="F49" s="3">
        <v>28</v>
      </c>
      <c r="G49" s="4">
        <v>1</v>
      </c>
      <c r="I49" s="3"/>
      <c r="J49" s="32" t="s">
        <v>16</v>
      </c>
      <c r="K49" s="28">
        <f t="shared" si="13"/>
        <v>5.422536543729489</v>
      </c>
      <c r="L49" s="25">
        <f t="shared" si="10"/>
        <v>5.294504722881536</v>
      </c>
      <c r="M49" s="25">
        <f t="shared" si="14"/>
        <v>0.12193506747424122</v>
      </c>
      <c r="N49" s="25">
        <f t="shared" si="11"/>
        <v>0.005886520498756472</v>
      </c>
      <c r="O49" s="35">
        <f t="shared" si="12"/>
        <v>0.0002102328749555883</v>
      </c>
    </row>
    <row r="50" spans="2:15" ht="13.5" customHeight="1">
      <c r="B50" s="5" t="s">
        <v>17</v>
      </c>
      <c r="C50" s="21">
        <v>23009</v>
      </c>
      <c r="D50" s="3">
        <v>22400</v>
      </c>
      <c r="E50" s="3">
        <v>575</v>
      </c>
      <c r="F50" s="3">
        <v>33</v>
      </c>
      <c r="G50" s="4">
        <v>1</v>
      </c>
      <c r="I50" s="3"/>
      <c r="J50" s="32" t="s">
        <v>17</v>
      </c>
      <c r="K50" s="28">
        <f t="shared" si="13"/>
        <v>4.837248219853131</v>
      </c>
      <c r="L50" s="25">
        <f t="shared" si="10"/>
        <v>4.709216399005179</v>
      </c>
      <c r="M50" s="25">
        <f t="shared" si="14"/>
        <v>0.12088390309946329</v>
      </c>
      <c r="N50" s="25">
        <f t="shared" si="11"/>
        <v>0.006937684873534414</v>
      </c>
      <c r="O50" s="35">
        <f t="shared" si="12"/>
        <v>0.0002102328749555883</v>
      </c>
    </row>
    <row r="51" spans="2:15" ht="13.5" customHeight="1">
      <c r="B51" s="5" t="s">
        <v>18</v>
      </c>
      <c r="C51" s="21">
        <v>18162</v>
      </c>
      <c r="D51" s="3">
        <v>17769</v>
      </c>
      <c r="E51" s="3">
        <v>367</v>
      </c>
      <c r="F51" s="3">
        <v>24</v>
      </c>
      <c r="G51" s="4">
        <v>2</v>
      </c>
      <c r="I51" s="3"/>
      <c r="J51" s="32" t="s">
        <v>18</v>
      </c>
      <c r="K51" s="28">
        <f t="shared" si="13"/>
        <v>3.818249474943395</v>
      </c>
      <c r="L51" s="25">
        <f t="shared" si="10"/>
        <v>3.735627955085848</v>
      </c>
      <c r="M51" s="25">
        <f t="shared" si="14"/>
        <v>0.07715546510870092</v>
      </c>
      <c r="N51" s="25">
        <f t="shared" si="11"/>
        <v>0.00504558899893412</v>
      </c>
      <c r="O51" s="35">
        <f t="shared" si="12"/>
        <v>0.0004204657499111766</v>
      </c>
    </row>
    <row r="52" spans="2:15" ht="13.5" customHeight="1">
      <c r="B52" s="5" t="s">
        <v>19</v>
      </c>
      <c r="C52" s="21">
        <v>13269</v>
      </c>
      <c r="D52" s="3">
        <v>12927</v>
      </c>
      <c r="E52" s="3">
        <v>336</v>
      </c>
      <c r="F52" s="3">
        <v>5</v>
      </c>
      <c r="G52" s="4">
        <v>1</v>
      </c>
      <c r="I52" s="3"/>
      <c r="J52" s="32" t="s">
        <v>19</v>
      </c>
      <c r="K52" s="28">
        <f t="shared" si="13"/>
        <v>2.7895800177857013</v>
      </c>
      <c r="L52" s="25">
        <f t="shared" si="10"/>
        <v>2.71768037455089</v>
      </c>
      <c r="M52" s="25">
        <f t="shared" si="14"/>
        <v>0.07063824598507767</v>
      </c>
      <c r="N52" s="25">
        <f t="shared" si="11"/>
        <v>0.0010511643747779416</v>
      </c>
      <c r="O52" s="35">
        <f t="shared" si="12"/>
        <v>0.0002102328749555883</v>
      </c>
    </row>
    <row r="53" spans="2:15" ht="13.5" customHeight="1">
      <c r="B53" s="5" t="s">
        <v>20</v>
      </c>
      <c r="C53" s="21">
        <v>10405</v>
      </c>
      <c r="D53" s="3">
        <v>10168</v>
      </c>
      <c r="E53" s="3">
        <v>229</v>
      </c>
      <c r="F53" s="3">
        <v>5</v>
      </c>
      <c r="G53" s="4">
        <v>3</v>
      </c>
      <c r="I53" s="3"/>
      <c r="J53" s="32" t="s">
        <v>20</v>
      </c>
      <c r="K53" s="28">
        <f t="shared" si="13"/>
        <v>2.1874730639128965</v>
      </c>
      <c r="L53" s="25">
        <f t="shared" si="10"/>
        <v>2.137647872548422</v>
      </c>
      <c r="M53" s="25">
        <f t="shared" si="14"/>
        <v>0.04814332836482972</v>
      </c>
      <c r="N53" s="25">
        <f t="shared" si="11"/>
        <v>0.0010511643747779416</v>
      </c>
      <c r="O53" s="35">
        <f t="shared" si="12"/>
        <v>0.000630698624866765</v>
      </c>
    </row>
    <row r="54" spans="2:15" ht="13.5" customHeight="1">
      <c r="B54" s="5" t="s">
        <v>21</v>
      </c>
      <c r="C54" s="21">
        <v>8626</v>
      </c>
      <c r="D54" s="3">
        <v>8423</v>
      </c>
      <c r="E54" s="3">
        <v>202</v>
      </c>
      <c r="F54" s="3">
        <v>1</v>
      </c>
      <c r="G54" s="4" t="s">
        <v>34</v>
      </c>
      <c r="I54" s="3"/>
      <c r="J54" s="32" t="s">
        <v>21</v>
      </c>
      <c r="K54" s="28">
        <f t="shared" si="13"/>
        <v>1.8134687793669046</v>
      </c>
      <c r="L54" s="25">
        <f t="shared" si="10"/>
        <v>1.7707915057509203</v>
      </c>
      <c r="M54" s="25">
        <f t="shared" si="14"/>
        <v>0.04246704074102884</v>
      </c>
      <c r="N54" s="25">
        <f t="shared" si="11"/>
        <v>0.0002102328749555883</v>
      </c>
      <c r="O54" s="35" t="s">
        <v>34</v>
      </c>
    </row>
    <row r="55" spans="2:15" ht="13.5" customHeight="1">
      <c r="B55" s="6" t="s">
        <v>22</v>
      </c>
      <c r="C55" s="7">
        <v>12049</v>
      </c>
      <c r="D55" s="8">
        <v>11776</v>
      </c>
      <c r="E55" s="8">
        <v>267</v>
      </c>
      <c r="F55" s="8">
        <v>4</v>
      </c>
      <c r="G55" s="9">
        <v>2</v>
      </c>
      <c r="I55" s="3"/>
      <c r="J55" s="33" t="s">
        <v>22</v>
      </c>
      <c r="K55" s="29">
        <f t="shared" si="13"/>
        <v>2.5330959103398833</v>
      </c>
      <c r="L55" s="30">
        <f t="shared" si="10"/>
        <v>2.4757023354770076</v>
      </c>
      <c r="M55" s="30">
        <f t="shared" si="14"/>
        <v>0.05613217761314208</v>
      </c>
      <c r="N55" s="30">
        <f t="shared" si="11"/>
        <v>0.0008409314998223532</v>
      </c>
      <c r="O55" s="36">
        <f t="shared" si="12"/>
        <v>0.0004204657499111766</v>
      </c>
    </row>
  </sheetData>
  <sheetProtection/>
  <printOptions horizontalCentered="1"/>
  <pageMargins left="0.78740157480315" right="0.78740157480315" top="0.537401575" bottom="0.53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Bureau, Ministry of Internal Affairs and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2015-08-15T02:42:26Z</cp:lastPrinted>
  <dcterms:created xsi:type="dcterms:W3CDTF">2009-05-29T09:32:19Z</dcterms:created>
  <dcterms:modified xsi:type="dcterms:W3CDTF">2015-09-15T04:52:50Z</dcterms:modified>
  <cp:category/>
  <cp:version/>
  <cp:contentType/>
  <cp:contentStatus/>
</cp:coreProperties>
</file>