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77" activeTab="0"/>
  </bookViews>
  <sheets>
    <sheet name="Table 4-1" sheetId="1" r:id="rId1"/>
    <sheet name="Table 4-2" sheetId="2" r:id="rId2"/>
  </sheets>
  <definedNames>
    <definedName name="_xlnm.Print_Area" localSheetId="0">'Table 4-1'!$B$1:$N$55</definedName>
    <definedName name="_xlnm.Print_Area" localSheetId="1">'Table 4-2'!$P$1:$AB$56</definedName>
    <definedName name="_xlnm.Print_Titles" localSheetId="0">'Table 4-1'!$B:$N,'Table 4-1'!$1:$3</definedName>
    <definedName name="_xlnm.Print_Titles" localSheetId="1">'Table 4-2'!$P:$AB,'Table 4-2'!$1:$4</definedName>
  </definedNames>
  <calcPr fullCalcOnLoad="1"/>
</workbook>
</file>

<file path=xl/sharedStrings.xml><?xml version="1.0" encoding="utf-8"?>
<sst xmlns="http://schemas.openxmlformats.org/spreadsheetml/2006/main" count="913" uniqueCount="53">
  <si>
    <t>1) Includes "Not reported".</t>
  </si>
  <si>
    <t>All minority languages</t>
  </si>
  <si>
    <t>Both sexes</t>
  </si>
  <si>
    <t>Male</t>
  </si>
  <si>
    <t>Female</t>
  </si>
  <si>
    <t>75 and over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</si>
  <si>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</si>
  <si>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</si>
  <si>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</si>
  <si>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</si>
  <si>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</si>
  <si>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</si>
  <si>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</si>
  <si>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</si>
  <si>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</si>
  <si>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</si>
  <si>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</si>
  <si>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</si>
  <si>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</si>
  <si>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</si>
  <si>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</si>
  <si>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(persons)</t>
  </si>
  <si>
    <t>Chinese</t>
  </si>
  <si>
    <t>Lao</t>
  </si>
  <si>
    <t>Thai</t>
  </si>
  <si>
    <t>French</t>
  </si>
  <si>
    <t>English</t>
  </si>
  <si>
    <t>Korean</t>
  </si>
  <si>
    <t>Khmer</t>
  </si>
  <si>
    <t>Others</t>
  </si>
  <si>
    <t>Japan-ese</t>
  </si>
  <si>
    <t>Viet-namese</t>
  </si>
  <si>
    <t>(%)</t>
  </si>
  <si>
    <t>Khmer</t>
  </si>
  <si>
    <t>Viet-namese</t>
  </si>
  <si>
    <t>Chinese</t>
  </si>
  <si>
    <t>Lao</t>
  </si>
  <si>
    <t>Thai</t>
  </si>
  <si>
    <t>French</t>
  </si>
  <si>
    <t>English</t>
  </si>
  <si>
    <t>Korean</t>
  </si>
  <si>
    <t>Japan-ese</t>
  </si>
  <si>
    <t>Others</t>
  </si>
  <si>
    <r>
      <t xml:space="preserve">Total  </t>
    </r>
    <r>
      <rPr>
        <vertAlign val="superscript"/>
        <sz val="10"/>
        <rFont val="Arial"/>
        <family val="2"/>
      </rPr>
      <t>1)</t>
    </r>
  </si>
  <si>
    <t>Table 4-1. Population by Mother Tongue, Age (Five-Year Groups), and Sex - Kampong Cham Province (2008)</t>
  </si>
  <si>
    <t>Age 
 (five-year groups)</t>
  </si>
  <si>
    <r>
      <t xml:space="preserve">Total  </t>
    </r>
    <r>
      <rPr>
        <vertAlign val="superscript"/>
        <sz val="10"/>
        <rFont val="Arial"/>
        <family val="2"/>
      </rPr>
      <t>1)</t>
    </r>
  </si>
  <si>
    <t>Age 
 (five-year groups)</t>
  </si>
  <si>
    <r>
      <t xml:space="preserve">Total  </t>
    </r>
    <r>
      <rPr>
        <vertAlign val="superscript"/>
        <sz val="10"/>
        <rFont val="Arial"/>
        <family val="2"/>
      </rPr>
      <t>1)</t>
    </r>
  </si>
  <si>
    <t>Age 
 (five-year groups)</t>
  </si>
  <si>
    <t>-</t>
  </si>
  <si>
    <t xml:space="preserve">Table 4-2. Percent Distribution of Population by Mother Tongue, Age (Five-Year Groups), and Sex </t>
  </si>
  <si>
    <t xml:space="preserve">                   - Kampong Cham Province (2008)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</si>
</sst>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"/>
    <numFmt numFmtId="193" formatCode="#,##0.0"/>
    <numFmt numFmtId="194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93" fontId="2" fillId="0" borderId="17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3" fontId="2" fillId="0" borderId="14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193" fontId="2" fillId="0" borderId="1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19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193" fontId="2" fillId="0" borderId="20" xfId="0" applyNumberFormat="1" applyFont="1" applyFill="1" applyBorder="1" applyAlignment="1">
      <alignment vertical="center"/>
    </xf>
    <xf numFmtId="193" fontId="2" fillId="0" borderId="21" xfId="0" applyNumberFormat="1" applyFont="1" applyFill="1" applyBorder="1" applyAlignment="1">
      <alignment horizontal="right" vertical="center"/>
    </xf>
    <xf numFmtId="194" fontId="2" fillId="0" borderId="19" xfId="0" applyNumberFormat="1" applyFont="1" applyFill="1" applyBorder="1" applyAlignment="1">
      <alignment horizontal="right" vertical="center"/>
    </xf>
    <xf numFmtId="194" fontId="2" fillId="0" borderId="21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2" fillId="0" borderId="2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5"/>
  <sheetViews>
    <sheetView tabSelected="1" workbookViewId="0" topLeftCell="A1">
      <selection activeCell="A1" sqref="A1"/>
    </sheetView>
  </sheetViews>
  <sheetFormatPr defaultColWidth="9.140625" defaultRowHeight="15"/>
  <cols>
    <col min="1" max="1" width="0.13671875" style="3" customWidth="1"/>
    <col min="2" max="2" width="10.00390625" style="7" customWidth="1"/>
    <col min="3" max="3" width="7.7109375" style="2" customWidth="1"/>
    <col min="4" max="5" width="7.28125" style="2" customWidth="1"/>
    <col min="6" max="6" width="7.421875" style="2" customWidth="1"/>
    <col min="7" max="7" width="4.421875" style="2" customWidth="1"/>
    <col min="8" max="8" width="5.00390625" style="2" customWidth="1"/>
    <col min="9" max="9" width="6.7109375" style="2" customWidth="1"/>
    <col min="10" max="10" width="7.00390625" style="2" customWidth="1"/>
    <col min="11" max="11" width="6.7109375" style="2" customWidth="1"/>
    <col min="12" max="12" width="6.57421875" style="2" customWidth="1"/>
    <col min="13" max="13" width="9.28125" style="2" customWidth="1"/>
    <col min="14" max="14" width="6.57421875" style="2" customWidth="1"/>
    <col min="15" max="15" width="9.140625" style="2" customWidth="1"/>
    <col min="16" max="16384" width="9.00390625" style="3" customWidth="1"/>
  </cols>
  <sheetData>
    <row r="1" spans="2:13" ht="16.5" customHeight="1">
      <c r="B1" s="1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12" customHeight="1"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5" t="s">
        <v>21</v>
      </c>
    </row>
    <row r="3" spans="2:15" s="8" customFormat="1" ht="39" customHeight="1">
      <c r="B3" s="6" t="s">
        <v>45</v>
      </c>
      <c r="C3" s="6" t="s">
        <v>46</v>
      </c>
      <c r="D3" s="6" t="s">
        <v>28</v>
      </c>
      <c r="E3" s="6" t="s">
        <v>31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30</v>
      </c>
      <c r="M3" s="6" t="s">
        <v>1</v>
      </c>
      <c r="N3" s="6" t="s">
        <v>29</v>
      </c>
      <c r="O3" s="7"/>
    </row>
    <row r="4" spans="2:35" ht="13.5" customHeight="1">
      <c r="B4" s="39" t="s">
        <v>2</v>
      </c>
      <c r="C4" s="15">
        <f>SUM(C5:C20)</f>
        <v>925992</v>
      </c>
      <c r="D4" s="25">
        <v>902812</v>
      </c>
      <c r="E4" s="25">
        <v>631</v>
      </c>
      <c r="F4" s="25">
        <v>91</v>
      </c>
      <c r="G4" s="25">
        <v>22</v>
      </c>
      <c r="H4" s="25">
        <v>11</v>
      </c>
      <c r="I4" s="25">
        <v>11</v>
      </c>
      <c r="J4" s="25">
        <v>34</v>
      </c>
      <c r="K4" s="25">
        <v>9</v>
      </c>
      <c r="L4" s="25">
        <v>5</v>
      </c>
      <c r="M4" s="25">
        <v>22366</v>
      </c>
      <c r="N4" s="26" t="s">
        <v>50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2:27" ht="13.5" customHeight="1">
      <c r="B5" s="10" t="s">
        <v>6</v>
      </c>
      <c r="C5" s="13">
        <f>SUM(D5:N5)</f>
        <v>96442</v>
      </c>
      <c r="D5" s="28">
        <v>94146</v>
      </c>
      <c r="E5" s="28">
        <v>57</v>
      </c>
      <c r="F5" s="28">
        <v>5</v>
      </c>
      <c r="G5" s="28">
        <v>2</v>
      </c>
      <c r="H5" s="28" t="s">
        <v>50</v>
      </c>
      <c r="I5" s="28" t="s">
        <v>50</v>
      </c>
      <c r="J5" s="28">
        <v>2</v>
      </c>
      <c r="K5" s="28">
        <v>1</v>
      </c>
      <c r="L5" s="28">
        <v>1</v>
      </c>
      <c r="M5" s="28">
        <v>2228</v>
      </c>
      <c r="N5" s="29" t="s">
        <v>50</v>
      </c>
      <c r="P5" s="16"/>
      <c r="Q5" s="16"/>
      <c r="R5" s="16"/>
      <c r="AA5" s="16"/>
    </row>
    <row r="6" spans="2:27" ht="13.5" customHeight="1">
      <c r="B6" s="10" t="s">
        <v>7</v>
      </c>
      <c r="C6" s="13">
        <f aca="true" t="shared" si="0" ref="C6:C20">SUM(D6:N6)</f>
        <v>104390</v>
      </c>
      <c r="D6" s="28">
        <v>102046</v>
      </c>
      <c r="E6" s="28">
        <v>46</v>
      </c>
      <c r="F6" s="28">
        <v>3</v>
      </c>
      <c r="G6" s="28">
        <v>2</v>
      </c>
      <c r="H6" s="28">
        <v>3</v>
      </c>
      <c r="I6" s="28">
        <v>2</v>
      </c>
      <c r="J6" s="28" t="s">
        <v>50</v>
      </c>
      <c r="K6" s="28">
        <v>3</v>
      </c>
      <c r="L6" s="28" t="s">
        <v>50</v>
      </c>
      <c r="M6" s="28">
        <v>2285</v>
      </c>
      <c r="N6" s="29" t="s">
        <v>50</v>
      </c>
      <c r="P6" s="16"/>
      <c r="Q6" s="16"/>
      <c r="R6" s="16"/>
      <c r="AA6" s="16"/>
    </row>
    <row r="7" spans="2:27" ht="13.5" customHeight="1">
      <c r="B7" s="10" t="s">
        <v>8</v>
      </c>
      <c r="C7" s="13">
        <f t="shared" si="0"/>
        <v>120631</v>
      </c>
      <c r="D7" s="28">
        <v>117270</v>
      </c>
      <c r="E7" s="28">
        <v>48</v>
      </c>
      <c r="F7" s="28">
        <v>1</v>
      </c>
      <c r="G7" s="28">
        <v>2</v>
      </c>
      <c r="H7" s="28">
        <v>2</v>
      </c>
      <c r="I7" s="28">
        <v>1</v>
      </c>
      <c r="J7" s="28">
        <v>2</v>
      </c>
      <c r="K7" s="28" t="s">
        <v>50</v>
      </c>
      <c r="L7" s="28" t="s">
        <v>50</v>
      </c>
      <c r="M7" s="28">
        <v>3305</v>
      </c>
      <c r="N7" s="29" t="s">
        <v>50</v>
      </c>
      <c r="P7" s="16"/>
      <c r="Q7" s="16"/>
      <c r="R7" s="16"/>
      <c r="AA7" s="16"/>
    </row>
    <row r="8" spans="2:27" ht="13.5" customHeight="1">
      <c r="B8" s="10" t="s">
        <v>9</v>
      </c>
      <c r="C8" s="13">
        <f t="shared" si="0"/>
        <v>102258</v>
      </c>
      <c r="D8" s="28">
        <v>99203</v>
      </c>
      <c r="E8" s="28">
        <v>63</v>
      </c>
      <c r="F8" s="28">
        <v>4</v>
      </c>
      <c r="G8" s="28">
        <v>4</v>
      </c>
      <c r="H8" s="28">
        <v>1</v>
      </c>
      <c r="I8" s="28">
        <v>1</v>
      </c>
      <c r="J8" s="28">
        <v>6</v>
      </c>
      <c r="K8" s="28">
        <v>1</v>
      </c>
      <c r="L8" s="28" t="s">
        <v>50</v>
      </c>
      <c r="M8" s="28">
        <v>2975</v>
      </c>
      <c r="N8" s="29" t="s">
        <v>50</v>
      </c>
      <c r="P8" s="16"/>
      <c r="Q8" s="16"/>
      <c r="R8" s="16"/>
      <c r="AA8" s="16"/>
    </row>
    <row r="9" spans="2:27" ht="13.5" customHeight="1">
      <c r="B9" s="10" t="s">
        <v>10</v>
      </c>
      <c r="C9" s="13">
        <f t="shared" si="0"/>
        <v>74300</v>
      </c>
      <c r="D9" s="28">
        <v>72030</v>
      </c>
      <c r="E9" s="28">
        <v>70</v>
      </c>
      <c r="F9" s="28">
        <v>10</v>
      </c>
      <c r="G9" s="28">
        <v>1</v>
      </c>
      <c r="H9" s="28" t="s">
        <v>50</v>
      </c>
      <c r="I9" s="28" t="s">
        <v>50</v>
      </c>
      <c r="J9" s="28">
        <v>11</v>
      </c>
      <c r="K9" s="28" t="s">
        <v>50</v>
      </c>
      <c r="L9" s="28">
        <v>1</v>
      </c>
      <c r="M9" s="28">
        <v>2177</v>
      </c>
      <c r="N9" s="29" t="s">
        <v>50</v>
      </c>
      <c r="P9" s="16"/>
      <c r="Q9" s="16"/>
      <c r="R9" s="16"/>
      <c r="AA9" s="16"/>
    </row>
    <row r="10" spans="2:27" ht="13.5" customHeight="1">
      <c r="B10" s="10" t="s">
        <v>11</v>
      </c>
      <c r="C10" s="13">
        <f t="shared" si="0"/>
        <v>74123</v>
      </c>
      <c r="D10" s="28">
        <v>72427</v>
      </c>
      <c r="E10" s="28">
        <v>65</v>
      </c>
      <c r="F10" s="28">
        <v>9</v>
      </c>
      <c r="G10" s="28">
        <v>3</v>
      </c>
      <c r="H10" s="28" t="s">
        <v>50</v>
      </c>
      <c r="I10" s="28">
        <v>1</v>
      </c>
      <c r="J10" s="28">
        <v>6</v>
      </c>
      <c r="K10" s="28">
        <v>2</v>
      </c>
      <c r="L10" s="28">
        <v>1</v>
      </c>
      <c r="M10" s="28">
        <v>1609</v>
      </c>
      <c r="N10" s="29" t="s">
        <v>50</v>
      </c>
      <c r="P10" s="16"/>
      <c r="Q10" s="16"/>
      <c r="R10" s="16"/>
      <c r="AA10" s="16"/>
    </row>
    <row r="11" spans="2:27" ht="13.5" customHeight="1">
      <c r="B11" s="10" t="s">
        <v>12</v>
      </c>
      <c r="C11" s="13">
        <f t="shared" si="0"/>
        <v>51845</v>
      </c>
      <c r="D11" s="28">
        <v>50831</v>
      </c>
      <c r="E11" s="28">
        <v>79</v>
      </c>
      <c r="F11" s="28">
        <v>7</v>
      </c>
      <c r="G11" s="28">
        <v>1</v>
      </c>
      <c r="H11" s="28">
        <v>2</v>
      </c>
      <c r="I11" s="28">
        <v>1</v>
      </c>
      <c r="J11" s="28">
        <v>2</v>
      </c>
      <c r="K11" s="28" t="s">
        <v>50</v>
      </c>
      <c r="L11" s="28" t="s">
        <v>50</v>
      </c>
      <c r="M11" s="28">
        <v>922</v>
      </c>
      <c r="N11" s="29" t="s">
        <v>50</v>
      </c>
      <c r="P11" s="16"/>
      <c r="Q11" s="16"/>
      <c r="R11" s="16"/>
      <c r="AA11" s="16"/>
    </row>
    <row r="12" spans="2:27" ht="13.5" customHeight="1">
      <c r="B12" s="10" t="s">
        <v>13</v>
      </c>
      <c r="C12" s="13">
        <f t="shared" si="0"/>
        <v>59048</v>
      </c>
      <c r="D12" s="28">
        <v>57859</v>
      </c>
      <c r="E12" s="28">
        <v>45</v>
      </c>
      <c r="F12" s="28">
        <v>10</v>
      </c>
      <c r="G12" s="28" t="s">
        <v>50</v>
      </c>
      <c r="H12" s="28" t="s">
        <v>50</v>
      </c>
      <c r="I12" s="28" t="s">
        <v>50</v>
      </c>
      <c r="J12" s="28">
        <v>3</v>
      </c>
      <c r="K12" s="28">
        <v>1</v>
      </c>
      <c r="L12" s="28" t="s">
        <v>50</v>
      </c>
      <c r="M12" s="28">
        <v>1130</v>
      </c>
      <c r="N12" s="29" t="s">
        <v>50</v>
      </c>
      <c r="P12" s="16"/>
      <c r="Q12" s="16"/>
      <c r="R12" s="16"/>
      <c r="AA12" s="16"/>
    </row>
    <row r="13" spans="2:27" ht="13.5" customHeight="1">
      <c r="B13" s="10" t="s">
        <v>14</v>
      </c>
      <c r="C13" s="13">
        <f t="shared" si="0"/>
        <v>50574</v>
      </c>
      <c r="D13" s="28">
        <v>49516</v>
      </c>
      <c r="E13" s="28">
        <v>22</v>
      </c>
      <c r="F13" s="28">
        <v>7</v>
      </c>
      <c r="G13" s="28" t="s">
        <v>50</v>
      </c>
      <c r="H13" s="28" t="s">
        <v>50</v>
      </c>
      <c r="I13" s="28">
        <v>1</v>
      </c>
      <c r="J13" s="28">
        <v>1</v>
      </c>
      <c r="K13" s="28">
        <v>1</v>
      </c>
      <c r="L13" s="28" t="s">
        <v>50</v>
      </c>
      <c r="M13" s="28">
        <v>1026</v>
      </c>
      <c r="N13" s="29" t="s">
        <v>50</v>
      </c>
      <c r="P13" s="16"/>
      <c r="Q13" s="16"/>
      <c r="R13" s="16"/>
      <c r="AA13" s="16"/>
    </row>
    <row r="14" spans="2:27" ht="13.5" customHeight="1">
      <c r="B14" s="10" t="s">
        <v>15</v>
      </c>
      <c r="C14" s="13">
        <f t="shared" si="0"/>
        <v>46675</v>
      </c>
      <c r="D14" s="28">
        <v>45539</v>
      </c>
      <c r="E14" s="28">
        <v>37</v>
      </c>
      <c r="F14" s="28">
        <v>7</v>
      </c>
      <c r="G14" s="28">
        <v>1</v>
      </c>
      <c r="H14" s="28" t="s">
        <v>50</v>
      </c>
      <c r="I14" s="28" t="s">
        <v>50</v>
      </c>
      <c r="J14" s="28" t="s">
        <v>50</v>
      </c>
      <c r="K14" s="28" t="s">
        <v>50</v>
      </c>
      <c r="L14" s="28" t="s">
        <v>50</v>
      </c>
      <c r="M14" s="28">
        <v>1091</v>
      </c>
      <c r="N14" s="29" t="s">
        <v>50</v>
      </c>
      <c r="P14" s="16"/>
      <c r="Q14" s="16"/>
      <c r="R14" s="16"/>
      <c r="AA14" s="16"/>
    </row>
    <row r="15" spans="2:27" ht="13.5" customHeight="1">
      <c r="B15" s="10" t="s">
        <v>16</v>
      </c>
      <c r="C15" s="13">
        <f t="shared" si="0"/>
        <v>37475</v>
      </c>
      <c r="D15" s="28">
        <v>36439</v>
      </c>
      <c r="E15" s="28">
        <v>34</v>
      </c>
      <c r="F15" s="28">
        <v>7</v>
      </c>
      <c r="G15" s="28">
        <v>1</v>
      </c>
      <c r="H15" s="28" t="s">
        <v>50</v>
      </c>
      <c r="I15" s="28" t="s">
        <v>50</v>
      </c>
      <c r="J15" s="28" t="s">
        <v>50</v>
      </c>
      <c r="K15" s="28" t="s">
        <v>50</v>
      </c>
      <c r="L15" s="28">
        <v>1</v>
      </c>
      <c r="M15" s="28">
        <v>993</v>
      </c>
      <c r="N15" s="29" t="s">
        <v>50</v>
      </c>
      <c r="P15" s="16"/>
      <c r="Q15" s="16"/>
      <c r="R15" s="16"/>
      <c r="AA15" s="16"/>
    </row>
    <row r="16" spans="2:27" ht="13.5" customHeight="1">
      <c r="B16" s="10" t="s">
        <v>17</v>
      </c>
      <c r="C16" s="13">
        <f t="shared" si="0"/>
        <v>31383</v>
      </c>
      <c r="D16" s="28">
        <v>30626</v>
      </c>
      <c r="E16" s="28">
        <v>26</v>
      </c>
      <c r="F16" s="28">
        <v>3</v>
      </c>
      <c r="G16" s="28">
        <v>4</v>
      </c>
      <c r="H16" s="28">
        <v>1</v>
      </c>
      <c r="I16" s="28">
        <v>1</v>
      </c>
      <c r="J16" s="28">
        <v>1</v>
      </c>
      <c r="K16" s="28" t="s">
        <v>50</v>
      </c>
      <c r="L16" s="28">
        <v>1</v>
      </c>
      <c r="M16" s="28">
        <v>720</v>
      </c>
      <c r="N16" s="29" t="s">
        <v>50</v>
      </c>
      <c r="P16" s="16"/>
      <c r="Q16" s="16"/>
      <c r="R16" s="16"/>
      <c r="AA16" s="16"/>
    </row>
    <row r="17" spans="2:27" ht="13.5" customHeight="1">
      <c r="B17" s="10" t="s">
        <v>18</v>
      </c>
      <c r="C17" s="13">
        <f t="shared" si="0"/>
        <v>23618</v>
      </c>
      <c r="D17" s="28">
        <v>22973</v>
      </c>
      <c r="E17" s="28">
        <v>17</v>
      </c>
      <c r="F17" s="28">
        <v>5</v>
      </c>
      <c r="G17" s="28" t="s">
        <v>50</v>
      </c>
      <c r="H17" s="28">
        <v>1</v>
      </c>
      <c r="I17" s="28">
        <v>3</v>
      </c>
      <c r="J17" s="28" t="s">
        <v>50</v>
      </c>
      <c r="K17" s="28" t="s">
        <v>50</v>
      </c>
      <c r="L17" s="28" t="s">
        <v>50</v>
      </c>
      <c r="M17" s="28">
        <v>619</v>
      </c>
      <c r="N17" s="29" t="s">
        <v>50</v>
      </c>
      <c r="P17" s="16"/>
      <c r="Q17" s="16"/>
      <c r="R17" s="16"/>
      <c r="AA17" s="16"/>
    </row>
    <row r="18" spans="2:27" ht="13.5" customHeight="1">
      <c r="B18" s="10" t="s">
        <v>19</v>
      </c>
      <c r="C18" s="13">
        <f t="shared" si="0"/>
        <v>18288</v>
      </c>
      <c r="D18" s="28">
        <v>17843</v>
      </c>
      <c r="E18" s="28">
        <v>7</v>
      </c>
      <c r="F18" s="28">
        <v>3</v>
      </c>
      <c r="G18" s="28">
        <v>1</v>
      </c>
      <c r="H18" s="28">
        <v>1</v>
      </c>
      <c r="I18" s="28" t="s">
        <v>50</v>
      </c>
      <c r="J18" s="28" t="s">
        <v>50</v>
      </c>
      <c r="K18" s="28" t="s">
        <v>50</v>
      </c>
      <c r="L18" s="28" t="s">
        <v>50</v>
      </c>
      <c r="M18" s="28">
        <v>433</v>
      </c>
      <c r="N18" s="29" t="s">
        <v>50</v>
      </c>
      <c r="P18" s="16"/>
      <c r="Q18" s="16"/>
      <c r="R18" s="16"/>
      <c r="AA18" s="16"/>
    </row>
    <row r="19" spans="2:27" ht="10.5" customHeight="1">
      <c r="B19" s="10" t="s">
        <v>20</v>
      </c>
      <c r="C19" s="13">
        <f t="shared" si="0"/>
        <v>14646</v>
      </c>
      <c r="D19" s="28">
        <v>14260</v>
      </c>
      <c r="E19" s="28">
        <v>7</v>
      </c>
      <c r="F19" s="28">
        <v>1</v>
      </c>
      <c r="G19" s="28" t="s">
        <v>50</v>
      </c>
      <c r="H19" s="28" t="s">
        <v>50</v>
      </c>
      <c r="I19" s="28" t="s">
        <v>50</v>
      </c>
      <c r="J19" s="28" t="s">
        <v>50</v>
      </c>
      <c r="K19" s="28" t="s">
        <v>50</v>
      </c>
      <c r="L19" s="28" t="s">
        <v>50</v>
      </c>
      <c r="M19" s="28">
        <v>378</v>
      </c>
      <c r="N19" s="29" t="s">
        <v>50</v>
      </c>
      <c r="P19" s="16"/>
      <c r="Q19" s="16"/>
      <c r="R19" s="16"/>
      <c r="AA19" s="16"/>
    </row>
    <row r="20" spans="2:27" ht="13.5" customHeight="1">
      <c r="B20" s="11" t="s">
        <v>5</v>
      </c>
      <c r="C20" s="17">
        <f t="shared" si="0"/>
        <v>20296</v>
      </c>
      <c r="D20" s="31">
        <v>19804</v>
      </c>
      <c r="E20" s="31">
        <v>8</v>
      </c>
      <c r="F20" s="31">
        <v>9</v>
      </c>
      <c r="G20" s="28" t="s">
        <v>50</v>
      </c>
      <c r="H20" s="28" t="s">
        <v>50</v>
      </c>
      <c r="I20" s="28" t="s">
        <v>50</v>
      </c>
      <c r="J20" s="28" t="s">
        <v>50</v>
      </c>
      <c r="K20" s="31" t="s">
        <v>50</v>
      </c>
      <c r="L20" s="28" t="s">
        <v>50</v>
      </c>
      <c r="M20" s="31">
        <v>475</v>
      </c>
      <c r="N20" s="32" t="s">
        <v>50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14" ht="13.5" customHeight="1">
      <c r="B21" s="12" t="s">
        <v>3</v>
      </c>
      <c r="C21" s="15">
        <f>SUM(C22:C37)</f>
        <v>450329</v>
      </c>
      <c r="D21" s="25">
        <v>439242</v>
      </c>
      <c r="E21" s="25">
        <v>328</v>
      </c>
      <c r="F21" s="25">
        <v>49</v>
      </c>
      <c r="G21" s="25">
        <v>9</v>
      </c>
      <c r="H21" s="25">
        <v>6</v>
      </c>
      <c r="I21" s="25">
        <v>5</v>
      </c>
      <c r="J21" s="25">
        <v>18</v>
      </c>
      <c r="K21" s="25">
        <v>5</v>
      </c>
      <c r="L21" s="25">
        <v>2</v>
      </c>
      <c r="M21" s="25">
        <v>10665</v>
      </c>
      <c r="N21" s="26" t="s">
        <v>50</v>
      </c>
    </row>
    <row r="22" spans="2:14" ht="13.5" customHeight="1">
      <c r="B22" s="10" t="s">
        <v>6</v>
      </c>
      <c r="C22" s="13">
        <f>SUM(D22:N22)</f>
        <v>49547</v>
      </c>
      <c r="D22" s="28">
        <v>48348</v>
      </c>
      <c r="E22" s="28">
        <v>32</v>
      </c>
      <c r="F22" s="28">
        <v>2</v>
      </c>
      <c r="G22" s="28">
        <v>1</v>
      </c>
      <c r="H22" s="28" t="s">
        <v>50</v>
      </c>
      <c r="I22" s="28" t="s">
        <v>50</v>
      </c>
      <c r="J22" s="28">
        <v>2</v>
      </c>
      <c r="K22" s="28">
        <v>1</v>
      </c>
      <c r="L22" s="28" t="s">
        <v>50</v>
      </c>
      <c r="M22" s="28">
        <v>1161</v>
      </c>
      <c r="N22" s="35" t="s">
        <v>50</v>
      </c>
    </row>
    <row r="23" spans="2:14" ht="13.5" customHeight="1">
      <c r="B23" s="10" t="s">
        <v>7</v>
      </c>
      <c r="C23" s="13">
        <f aca="true" t="shared" si="1" ref="C23:C37">SUM(D23:N23)</f>
        <v>53494</v>
      </c>
      <c r="D23" s="28">
        <v>52254</v>
      </c>
      <c r="E23" s="28">
        <v>23</v>
      </c>
      <c r="F23" s="28">
        <v>1</v>
      </c>
      <c r="G23" s="28">
        <v>1</v>
      </c>
      <c r="H23" s="28">
        <v>2</v>
      </c>
      <c r="I23" s="28" t="s">
        <v>50</v>
      </c>
      <c r="J23" s="28" t="s">
        <v>50</v>
      </c>
      <c r="K23" s="28">
        <v>2</v>
      </c>
      <c r="L23" s="28" t="s">
        <v>50</v>
      </c>
      <c r="M23" s="28">
        <v>1211</v>
      </c>
      <c r="N23" s="35" t="s">
        <v>50</v>
      </c>
    </row>
    <row r="24" spans="2:14" ht="13.5" customHeight="1">
      <c r="B24" s="10" t="s">
        <v>8</v>
      </c>
      <c r="C24" s="13">
        <f t="shared" si="1"/>
        <v>62421</v>
      </c>
      <c r="D24" s="28">
        <v>60663</v>
      </c>
      <c r="E24" s="28">
        <v>30</v>
      </c>
      <c r="F24" s="28" t="s">
        <v>50</v>
      </c>
      <c r="G24" s="28">
        <v>1</v>
      </c>
      <c r="H24" s="28" t="s">
        <v>50</v>
      </c>
      <c r="I24" s="28" t="s">
        <v>50</v>
      </c>
      <c r="J24" s="28" t="s">
        <v>50</v>
      </c>
      <c r="K24" s="28" t="s">
        <v>50</v>
      </c>
      <c r="L24" s="28" t="s">
        <v>50</v>
      </c>
      <c r="M24" s="28">
        <v>1727</v>
      </c>
      <c r="N24" s="35" t="s">
        <v>50</v>
      </c>
    </row>
    <row r="25" spans="2:14" ht="13.5" customHeight="1">
      <c r="B25" s="10" t="s">
        <v>9</v>
      </c>
      <c r="C25" s="13">
        <f t="shared" si="1"/>
        <v>55308</v>
      </c>
      <c r="D25" s="28">
        <v>53800</v>
      </c>
      <c r="E25" s="28">
        <v>35</v>
      </c>
      <c r="F25" s="28">
        <v>2</v>
      </c>
      <c r="G25" s="28">
        <v>1</v>
      </c>
      <c r="H25" s="28" t="s">
        <v>50</v>
      </c>
      <c r="I25" s="28" t="s">
        <v>50</v>
      </c>
      <c r="J25" s="28">
        <v>1</v>
      </c>
      <c r="K25" s="28" t="s">
        <v>50</v>
      </c>
      <c r="L25" s="28" t="s">
        <v>50</v>
      </c>
      <c r="M25" s="28">
        <v>1469</v>
      </c>
      <c r="N25" s="35" t="s">
        <v>50</v>
      </c>
    </row>
    <row r="26" spans="2:14" ht="13.5" customHeight="1">
      <c r="B26" s="10" t="s">
        <v>10</v>
      </c>
      <c r="C26" s="13">
        <f t="shared" si="1"/>
        <v>37466</v>
      </c>
      <c r="D26" s="28">
        <v>36433</v>
      </c>
      <c r="E26" s="28">
        <v>32</v>
      </c>
      <c r="F26" s="28">
        <v>3</v>
      </c>
      <c r="G26" s="28" t="s">
        <v>50</v>
      </c>
      <c r="H26" s="28" t="s">
        <v>50</v>
      </c>
      <c r="I26" s="28" t="s">
        <v>50</v>
      </c>
      <c r="J26" s="28">
        <v>4</v>
      </c>
      <c r="K26" s="28" t="s">
        <v>50</v>
      </c>
      <c r="L26" s="28">
        <v>1</v>
      </c>
      <c r="M26" s="28">
        <v>993</v>
      </c>
      <c r="N26" s="35" t="s">
        <v>50</v>
      </c>
    </row>
    <row r="27" spans="2:14" ht="13.5" customHeight="1">
      <c r="B27" s="10" t="s">
        <v>11</v>
      </c>
      <c r="C27" s="13">
        <f t="shared" si="1"/>
        <v>35875</v>
      </c>
      <c r="D27" s="28">
        <v>35073</v>
      </c>
      <c r="E27" s="28">
        <v>30</v>
      </c>
      <c r="F27" s="28">
        <v>8</v>
      </c>
      <c r="G27" s="28">
        <v>2</v>
      </c>
      <c r="H27" s="28" t="s">
        <v>50</v>
      </c>
      <c r="I27" s="28">
        <v>1</v>
      </c>
      <c r="J27" s="28">
        <v>4</v>
      </c>
      <c r="K27" s="28">
        <v>1</v>
      </c>
      <c r="L27" s="28" t="s">
        <v>50</v>
      </c>
      <c r="M27" s="28">
        <v>756</v>
      </c>
      <c r="N27" s="35" t="s">
        <v>50</v>
      </c>
    </row>
    <row r="28" spans="2:14" ht="13.5" customHeight="1">
      <c r="B28" s="10" t="s">
        <v>12</v>
      </c>
      <c r="C28" s="13">
        <f t="shared" si="1"/>
        <v>24338</v>
      </c>
      <c r="D28" s="28">
        <v>23899</v>
      </c>
      <c r="E28" s="28">
        <v>48</v>
      </c>
      <c r="F28" s="28">
        <v>5</v>
      </c>
      <c r="G28" s="28">
        <v>1</v>
      </c>
      <c r="H28" s="28">
        <v>2</v>
      </c>
      <c r="I28" s="28" t="s">
        <v>50</v>
      </c>
      <c r="J28" s="28">
        <v>2</v>
      </c>
      <c r="K28" s="28" t="s">
        <v>50</v>
      </c>
      <c r="L28" s="28" t="s">
        <v>50</v>
      </c>
      <c r="M28" s="28">
        <v>381</v>
      </c>
      <c r="N28" s="35" t="s">
        <v>50</v>
      </c>
    </row>
    <row r="29" spans="2:14" ht="13.5" customHeight="1">
      <c r="B29" s="10" t="s">
        <v>13</v>
      </c>
      <c r="C29" s="13">
        <f t="shared" si="1"/>
        <v>27935</v>
      </c>
      <c r="D29" s="28">
        <v>27394</v>
      </c>
      <c r="E29" s="28">
        <v>27</v>
      </c>
      <c r="F29" s="28">
        <v>8</v>
      </c>
      <c r="G29" s="28" t="s">
        <v>50</v>
      </c>
      <c r="H29" s="28" t="s">
        <v>50</v>
      </c>
      <c r="I29" s="28" t="s">
        <v>50</v>
      </c>
      <c r="J29" s="28">
        <v>3</v>
      </c>
      <c r="K29" s="28" t="s">
        <v>50</v>
      </c>
      <c r="L29" s="28" t="s">
        <v>50</v>
      </c>
      <c r="M29" s="28">
        <v>503</v>
      </c>
      <c r="N29" s="35" t="s">
        <v>50</v>
      </c>
    </row>
    <row r="30" spans="2:14" ht="13.5" customHeight="1">
      <c r="B30" s="10" t="s">
        <v>14</v>
      </c>
      <c r="C30" s="13">
        <f t="shared" si="1"/>
        <v>22877</v>
      </c>
      <c r="D30" s="28">
        <v>22390</v>
      </c>
      <c r="E30" s="28">
        <v>12</v>
      </c>
      <c r="F30" s="28">
        <v>3</v>
      </c>
      <c r="G30" s="28" t="s">
        <v>50</v>
      </c>
      <c r="H30" s="28" t="s">
        <v>50</v>
      </c>
      <c r="I30" s="28">
        <v>1</v>
      </c>
      <c r="J30" s="28">
        <v>1</v>
      </c>
      <c r="K30" s="28">
        <v>1</v>
      </c>
      <c r="L30" s="28" t="s">
        <v>50</v>
      </c>
      <c r="M30" s="28">
        <v>469</v>
      </c>
      <c r="N30" s="35" t="s">
        <v>50</v>
      </c>
    </row>
    <row r="31" spans="2:14" ht="13.5" customHeight="1">
      <c r="B31" s="10" t="s">
        <v>15</v>
      </c>
      <c r="C31" s="13">
        <f t="shared" si="1"/>
        <v>20882</v>
      </c>
      <c r="D31" s="28">
        <v>20370</v>
      </c>
      <c r="E31" s="28">
        <v>20</v>
      </c>
      <c r="F31" s="28">
        <v>2</v>
      </c>
      <c r="G31" s="28" t="s">
        <v>50</v>
      </c>
      <c r="H31" s="28" t="s">
        <v>50</v>
      </c>
      <c r="I31" s="28" t="s">
        <v>50</v>
      </c>
      <c r="J31" s="28" t="s">
        <v>50</v>
      </c>
      <c r="K31" s="28" t="s">
        <v>50</v>
      </c>
      <c r="L31" s="28" t="s">
        <v>50</v>
      </c>
      <c r="M31" s="28">
        <v>490</v>
      </c>
      <c r="N31" s="35" t="s">
        <v>50</v>
      </c>
    </row>
    <row r="32" spans="2:14" ht="13.5" customHeight="1">
      <c r="B32" s="10" t="s">
        <v>16</v>
      </c>
      <c r="C32" s="13">
        <f t="shared" si="1"/>
        <v>14466</v>
      </c>
      <c r="D32" s="28">
        <v>14064</v>
      </c>
      <c r="E32" s="28">
        <v>15</v>
      </c>
      <c r="F32" s="28">
        <v>3</v>
      </c>
      <c r="G32" s="28" t="s">
        <v>50</v>
      </c>
      <c r="H32" s="28" t="s">
        <v>50</v>
      </c>
      <c r="I32" s="28" t="s">
        <v>50</v>
      </c>
      <c r="J32" s="28" t="s">
        <v>50</v>
      </c>
      <c r="K32" s="28" t="s">
        <v>50</v>
      </c>
      <c r="L32" s="28">
        <v>1</v>
      </c>
      <c r="M32" s="28">
        <v>383</v>
      </c>
      <c r="N32" s="35" t="s">
        <v>50</v>
      </c>
    </row>
    <row r="33" spans="2:14" ht="13.5" customHeight="1">
      <c r="B33" s="10" t="s">
        <v>17</v>
      </c>
      <c r="C33" s="13">
        <f t="shared" si="1"/>
        <v>13221</v>
      </c>
      <c r="D33" s="28">
        <v>12880</v>
      </c>
      <c r="E33" s="28">
        <v>8</v>
      </c>
      <c r="F33" s="28">
        <v>2</v>
      </c>
      <c r="G33" s="28">
        <v>2</v>
      </c>
      <c r="H33" s="28" t="s">
        <v>50</v>
      </c>
      <c r="I33" s="28" t="s">
        <v>50</v>
      </c>
      <c r="J33" s="28">
        <v>1</v>
      </c>
      <c r="K33" s="28" t="s">
        <v>50</v>
      </c>
      <c r="L33" s="28" t="s">
        <v>50</v>
      </c>
      <c r="M33" s="28">
        <v>328</v>
      </c>
      <c r="N33" s="35" t="s">
        <v>50</v>
      </c>
    </row>
    <row r="34" spans="2:14" ht="13.5" customHeight="1">
      <c r="B34" s="10" t="s">
        <v>18</v>
      </c>
      <c r="C34" s="13">
        <f t="shared" si="1"/>
        <v>10349</v>
      </c>
      <c r="D34" s="28">
        <v>10081</v>
      </c>
      <c r="E34" s="28">
        <v>6</v>
      </c>
      <c r="F34" s="28">
        <v>3</v>
      </c>
      <c r="G34" s="28" t="s">
        <v>50</v>
      </c>
      <c r="H34" s="28">
        <v>1</v>
      </c>
      <c r="I34" s="28">
        <v>3</v>
      </c>
      <c r="J34" s="28" t="s">
        <v>50</v>
      </c>
      <c r="K34" s="28" t="s">
        <v>50</v>
      </c>
      <c r="L34" s="28" t="s">
        <v>50</v>
      </c>
      <c r="M34" s="28">
        <v>255</v>
      </c>
      <c r="N34" s="35" t="s">
        <v>50</v>
      </c>
    </row>
    <row r="35" spans="2:14" ht="13.5" customHeight="1">
      <c r="B35" s="10" t="s">
        <v>19</v>
      </c>
      <c r="C35" s="13">
        <f t="shared" si="1"/>
        <v>7883</v>
      </c>
      <c r="D35" s="28">
        <v>7688</v>
      </c>
      <c r="E35" s="28">
        <v>4</v>
      </c>
      <c r="F35" s="28">
        <v>2</v>
      </c>
      <c r="G35" s="28" t="s">
        <v>50</v>
      </c>
      <c r="H35" s="28">
        <v>1</v>
      </c>
      <c r="I35" s="28" t="s">
        <v>50</v>
      </c>
      <c r="J35" s="28" t="s">
        <v>50</v>
      </c>
      <c r="K35" s="28" t="s">
        <v>50</v>
      </c>
      <c r="L35" s="28" t="s">
        <v>50</v>
      </c>
      <c r="M35" s="28">
        <v>188</v>
      </c>
      <c r="N35" s="35" t="s">
        <v>50</v>
      </c>
    </row>
    <row r="36" spans="2:14" ht="13.5" customHeight="1">
      <c r="B36" s="10" t="s">
        <v>20</v>
      </c>
      <c r="C36" s="13">
        <f t="shared" si="1"/>
        <v>6020</v>
      </c>
      <c r="D36" s="28">
        <v>5854</v>
      </c>
      <c r="E36" s="28">
        <v>4</v>
      </c>
      <c r="F36" s="28">
        <v>1</v>
      </c>
      <c r="G36" s="28" t="s">
        <v>50</v>
      </c>
      <c r="H36" s="28" t="s">
        <v>50</v>
      </c>
      <c r="I36" s="28" t="s">
        <v>50</v>
      </c>
      <c r="J36" s="28" t="s">
        <v>50</v>
      </c>
      <c r="K36" s="28" t="s">
        <v>50</v>
      </c>
      <c r="L36" s="28" t="s">
        <v>50</v>
      </c>
      <c r="M36" s="28">
        <v>161</v>
      </c>
      <c r="N36" s="35" t="s">
        <v>50</v>
      </c>
    </row>
    <row r="37" spans="2:14" ht="13.5" customHeight="1">
      <c r="B37" s="11" t="s">
        <v>5</v>
      </c>
      <c r="C37" s="17">
        <f t="shared" si="1"/>
        <v>8247</v>
      </c>
      <c r="D37" s="28">
        <v>8051</v>
      </c>
      <c r="E37" s="28">
        <v>2</v>
      </c>
      <c r="F37" s="28">
        <v>4</v>
      </c>
      <c r="G37" s="28" t="s">
        <v>50</v>
      </c>
      <c r="H37" s="28" t="s">
        <v>50</v>
      </c>
      <c r="I37" s="28" t="s">
        <v>50</v>
      </c>
      <c r="J37" s="28" t="s">
        <v>50</v>
      </c>
      <c r="K37" s="28" t="s">
        <v>50</v>
      </c>
      <c r="L37" s="28" t="s">
        <v>50</v>
      </c>
      <c r="M37" s="28">
        <v>190</v>
      </c>
      <c r="N37" s="36" t="s">
        <v>50</v>
      </c>
    </row>
    <row r="38" spans="2:14" ht="13.5" customHeight="1">
      <c r="B38" s="14" t="s">
        <v>4</v>
      </c>
      <c r="C38" s="15">
        <f>SUM(C39:C54)</f>
        <v>475663</v>
      </c>
      <c r="D38" s="25">
        <v>463570</v>
      </c>
      <c r="E38" s="25">
        <v>303</v>
      </c>
      <c r="F38" s="25">
        <v>42</v>
      </c>
      <c r="G38" s="25">
        <v>13</v>
      </c>
      <c r="H38" s="25">
        <v>5</v>
      </c>
      <c r="I38" s="25">
        <v>6</v>
      </c>
      <c r="J38" s="25">
        <v>16</v>
      </c>
      <c r="K38" s="25">
        <v>4</v>
      </c>
      <c r="L38" s="25">
        <v>3</v>
      </c>
      <c r="M38" s="25">
        <v>11701</v>
      </c>
      <c r="N38" s="26" t="s">
        <v>50</v>
      </c>
    </row>
    <row r="39" spans="2:14" ht="13.5" customHeight="1">
      <c r="B39" s="10" t="s">
        <v>6</v>
      </c>
      <c r="C39" s="13">
        <f>SUM(D39:N39)</f>
        <v>46895</v>
      </c>
      <c r="D39" s="28">
        <v>45798</v>
      </c>
      <c r="E39" s="28">
        <v>25</v>
      </c>
      <c r="F39" s="28">
        <v>3</v>
      </c>
      <c r="G39" s="28">
        <v>1</v>
      </c>
      <c r="H39" s="28" t="s">
        <v>50</v>
      </c>
      <c r="I39" s="28" t="s">
        <v>50</v>
      </c>
      <c r="J39" s="28" t="s">
        <v>50</v>
      </c>
      <c r="K39" s="28" t="s">
        <v>50</v>
      </c>
      <c r="L39" s="28">
        <v>1</v>
      </c>
      <c r="M39" s="28">
        <v>1067</v>
      </c>
      <c r="N39" s="35" t="s">
        <v>50</v>
      </c>
    </row>
    <row r="40" spans="2:14" ht="13.5" customHeight="1">
      <c r="B40" s="10" t="s">
        <v>7</v>
      </c>
      <c r="C40" s="13">
        <f aca="true" t="shared" si="2" ref="C40:C54">SUM(D40:N40)</f>
        <v>50896</v>
      </c>
      <c r="D40" s="28">
        <v>49792</v>
      </c>
      <c r="E40" s="28">
        <v>23</v>
      </c>
      <c r="F40" s="28">
        <v>2</v>
      </c>
      <c r="G40" s="28">
        <v>1</v>
      </c>
      <c r="H40" s="28">
        <v>1</v>
      </c>
      <c r="I40" s="28">
        <v>2</v>
      </c>
      <c r="J40" s="28" t="s">
        <v>50</v>
      </c>
      <c r="K40" s="28">
        <v>1</v>
      </c>
      <c r="L40" s="28" t="s">
        <v>50</v>
      </c>
      <c r="M40" s="28">
        <v>1074</v>
      </c>
      <c r="N40" s="35" t="s">
        <v>50</v>
      </c>
    </row>
    <row r="41" spans="2:14" ht="13.5" customHeight="1">
      <c r="B41" s="10" t="s">
        <v>8</v>
      </c>
      <c r="C41" s="13">
        <f t="shared" si="2"/>
        <v>58210</v>
      </c>
      <c r="D41" s="28">
        <v>56607</v>
      </c>
      <c r="E41" s="28">
        <v>18</v>
      </c>
      <c r="F41" s="28">
        <v>1</v>
      </c>
      <c r="G41" s="28">
        <v>1</v>
      </c>
      <c r="H41" s="28">
        <v>2</v>
      </c>
      <c r="I41" s="28">
        <v>1</v>
      </c>
      <c r="J41" s="28">
        <v>2</v>
      </c>
      <c r="K41" s="28" t="s">
        <v>50</v>
      </c>
      <c r="L41" s="28" t="s">
        <v>50</v>
      </c>
      <c r="M41" s="28">
        <v>1578</v>
      </c>
      <c r="N41" s="35" t="s">
        <v>50</v>
      </c>
    </row>
    <row r="42" spans="2:14" ht="13.5" customHeight="1">
      <c r="B42" s="10" t="s">
        <v>9</v>
      </c>
      <c r="C42" s="13">
        <f t="shared" si="2"/>
        <v>46950</v>
      </c>
      <c r="D42" s="28">
        <v>45403</v>
      </c>
      <c r="E42" s="28">
        <v>28</v>
      </c>
      <c r="F42" s="28">
        <v>2</v>
      </c>
      <c r="G42" s="28">
        <v>3</v>
      </c>
      <c r="H42" s="28">
        <v>1</v>
      </c>
      <c r="I42" s="28">
        <v>1</v>
      </c>
      <c r="J42" s="28">
        <v>5</v>
      </c>
      <c r="K42" s="28">
        <v>1</v>
      </c>
      <c r="L42" s="28" t="s">
        <v>50</v>
      </c>
      <c r="M42" s="28">
        <v>1506</v>
      </c>
      <c r="N42" s="35" t="s">
        <v>50</v>
      </c>
    </row>
    <row r="43" spans="2:14" ht="13.5" customHeight="1">
      <c r="B43" s="10" t="s">
        <v>10</v>
      </c>
      <c r="C43" s="13">
        <f t="shared" si="2"/>
        <v>36834</v>
      </c>
      <c r="D43" s="28">
        <v>35597</v>
      </c>
      <c r="E43" s="28">
        <v>38</v>
      </c>
      <c r="F43" s="28">
        <v>7</v>
      </c>
      <c r="G43" s="28">
        <v>1</v>
      </c>
      <c r="H43" s="28" t="s">
        <v>50</v>
      </c>
      <c r="I43" s="28" t="s">
        <v>50</v>
      </c>
      <c r="J43" s="28">
        <v>7</v>
      </c>
      <c r="K43" s="28" t="s">
        <v>50</v>
      </c>
      <c r="L43" s="28" t="s">
        <v>50</v>
      </c>
      <c r="M43" s="28">
        <v>1184</v>
      </c>
      <c r="N43" s="35" t="s">
        <v>50</v>
      </c>
    </row>
    <row r="44" spans="2:14" ht="13.5" customHeight="1">
      <c r="B44" s="10" t="s">
        <v>11</v>
      </c>
      <c r="C44" s="13">
        <f t="shared" si="2"/>
        <v>38248</v>
      </c>
      <c r="D44" s="28">
        <v>37354</v>
      </c>
      <c r="E44" s="28">
        <v>35</v>
      </c>
      <c r="F44" s="28">
        <v>1</v>
      </c>
      <c r="G44" s="28">
        <v>1</v>
      </c>
      <c r="H44" s="28" t="s">
        <v>50</v>
      </c>
      <c r="I44" s="28" t="s">
        <v>50</v>
      </c>
      <c r="J44" s="28">
        <v>2</v>
      </c>
      <c r="K44" s="28">
        <v>1</v>
      </c>
      <c r="L44" s="28">
        <v>1</v>
      </c>
      <c r="M44" s="28">
        <v>853</v>
      </c>
      <c r="N44" s="35" t="s">
        <v>50</v>
      </c>
    </row>
    <row r="45" spans="2:14" ht="13.5" customHeight="1">
      <c r="B45" s="10" t="s">
        <v>12</v>
      </c>
      <c r="C45" s="13">
        <f t="shared" si="2"/>
        <v>27507</v>
      </c>
      <c r="D45" s="28">
        <v>26932</v>
      </c>
      <c r="E45" s="28">
        <v>31</v>
      </c>
      <c r="F45" s="28">
        <v>2</v>
      </c>
      <c r="G45" s="28" t="s">
        <v>50</v>
      </c>
      <c r="H45" s="28" t="s">
        <v>50</v>
      </c>
      <c r="I45" s="28">
        <v>1</v>
      </c>
      <c r="J45" s="28" t="s">
        <v>50</v>
      </c>
      <c r="K45" s="28" t="s">
        <v>50</v>
      </c>
      <c r="L45" s="28" t="s">
        <v>50</v>
      </c>
      <c r="M45" s="28">
        <v>541</v>
      </c>
      <c r="N45" s="35" t="s">
        <v>50</v>
      </c>
    </row>
    <row r="46" spans="2:14" ht="13.5" customHeight="1">
      <c r="B46" s="10" t="s">
        <v>13</v>
      </c>
      <c r="C46" s="13">
        <f t="shared" si="2"/>
        <v>31113</v>
      </c>
      <c r="D46" s="28">
        <v>30465</v>
      </c>
      <c r="E46" s="28">
        <v>18</v>
      </c>
      <c r="F46" s="28">
        <v>2</v>
      </c>
      <c r="G46" s="28" t="s">
        <v>50</v>
      </c>
      <c r="H46" s="28" t="s">
        <v>50</v>
      </c>
      <c r="I46" s="28" t="s">
        <v>50</v>
      </c>
      <c r="J46" s="28" t="s">
        <v>50</v>
      </c>
      <c r="K46" s="28">
        <v>1</v>
      </c>
      <c r="L46" s="28" t="s">
        <v>50</v>
      </c>
      <c r="M46" s="28">
        <v>627</v>
      </c>
      <c r="N46" s="35" t="s">
        <v>50</v>
      </c>
    </row>
    <row r="47" spans="2:14" ht="13.5" customHeight="1">
      <c r="B47" s="10" t="s">
        <v>14</v>
      </c>
      <c r="C47" s="13">
        <f t="shared" si="2"/>
        <v>27697</v>
      </c>
      <c r="D47" s="28">
        <v>27126</v>
      </c>
      <c r="E47" s="28">
        <v>10</v>
      </c>
      <c r="F47" s="28">
        <v>4</v>
      </c>
      <c r="G47" s="28" t="s">
        <v>50</v>
      </c>
      <c r="H47" s="28" t="s">
        <v>50</v>
      </c>
      <c r="I47" s="28" t="s">
        <v>50</v>
      </c>
      <c r="J47" s="28" t="s">
        <v>50</v>
      </c>
      <c r="K47" s="28" t="s">
        <v>50</v>
      </c>
      <c r="L47" s="28" t="s">
        <v>50</v>
      </c>
      <c r="M47" s="28">
        <v>557</v>
      </c>
      <c r="N47" s="35" t="s">
        <v>50</v>
      </c>
    </row>
    <row r="48" spans="2:14" ht="12.75" customHeight="1">
      <c r="B48" s="10" t="s">
        <v>15</v>
      </c>
      <c r="C48" s="13">
        <f t="shared" si="2"/>
        <v>25793</v>
      </c>
      <c r="D48" s="28">
        <v>25169</v>
      </c>
      <c r="E48" s="28">
        <v>17</v>
      </c>
      <c r="F48" s="28">
        <v>5</v>
      </c>
      <c r="G48" s="28">
        <v>1</v>
      </c>
      <c r="H48" s="28" t="s">
        <v>50</v>
      </c>
      <c r="I48" s="28" t="s">
        <v>50</v>
      </c>
      <c r="J48" s="28" t="s">
        <v>50</v>
      </c>
      <c r="K48" s="28" t="s">
        <v>50</v>
      </c>
      <c r="L48" s="28" t="s">
        <v>50</v>
      </c>
      <c r="M48" s="28">
        <v>601</v>
      </c>
      <c r="N48" s="35" t="s">
        <v>50</v>
      </c>
    </row>
    <row r="49" spans="2:14" ht="13.5" customHeight="1">
      <c r="B49" s="10" t="s">
        <v>16</v>
      </c>
      <c r="C49" s="13">
        <f t="shared" si="2"/>
        <v>23009</v>
      </c>
      <c r="D49" s="28">
        <v>22375</v>
      </c>
      <c r="E49" s="28">
        <v>19</v>
      </c>
      <c r="F49" s="28">
        <v>4</v>
      </c>
      <c r="G49" s="28">
        <v>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>
        <v>610</v>
      </c>
      <c r="N49" s="35" t="s">
        <v>50</v>
      </c>
    </row>
    <row r="50" spans="2:14" ht="13.5" customHeight="1">
      <c r="B50" s="10" t="s">
        <v>17</v>
      </c>
      <c r="C50" s="13">
        <f t="shared" si="2"/>
        <v>18162</v>
      </c>
      <c r="D50" s="28">
        <v>17746</v>
      </c>
      <c r="E50" s="28">
        <v>18</v>
      </c>
      <c r="F50" s="28">
        <v>1</v>
      </c>
      <c r="G50" s="28">
        <v>2</v>
      </c>
      <c r="H50" s="28">
        <v>1</v>
      </c>
      <c r="I50" s="28">
        <v>1</v>
      </c>
      <c r="J50" s="28" t="s">
        <v>50</v>
      </c>
      <c r="K50" s="28" t="s">
        <v>50</v>
      </c>
      <c r="L50" s="28">
        <v>1</v>
      </c>
      <c r="M50" s="28">
        <v>392</v>
      </c>
      <c r="N50" s="35" t="s">
        <v>50</v>
      </c>
    </row>
    <row r="51" spans="2:14" ht="13.5" customHeight="1">
      <c r="B51" s="10" t="s">
        <v>18</v>
      </c>
      <c r="C51" s="13">
        <f t="shared" si="2"/>
        <v>13269</v>
      </c>
      <c r="D51" s="28">
        <v>12892</v>
      </c>
      <c r="E51" s="28">
        <v>11</v>
      </c>
      <c r="F51" s="28">
        <v>2</v>
      </c>
      <c r="G51" s="28" t="s">
        <v>50</v>
      </c>
      <c r="H51" s="28" t="s">
        <v>50</v>
      </c>
      <c r="I51" s="28" t="s">
        <v>50</v>
      </c>
      <c r="J51" s="28" t="s">
        <v>50</v>
      </c>
      <c r="K51" s="28" t="s">
        <v>50</v>
      </c>
      <c r="L51" s="28" t="s">
        <v>50</v>
      </c>
      <c r="M51" s="28">
        <v>364</v>
      </c>
      <c r="N51" s="35" t="s">
        <v>50</v>
      </c>
    </row>
    <row r="52" spans="2:14" ht="13.5" customHeight="1">
      <c r="B52" s="10" t="s">
        <v>19</v>
      </c>
      <c r="C52" s="13">
        <f t="shared" si="2"/>
        <v>10405</v>
      </c>
      <c r="D52" s="28">
        <v>10155</v>
      </c>
      <c r="E52" s="28">
        <v>3</v>
      </c>
      <c r="F52" s="28">
        <v>1</v>
      </c>
      <c r="G52" s="28">
        <v>1</v>
      </c>
      <c r="H52" s="28" t="s">
        <v>50</v>
      </c>
      <c r="I52" s="28" t="s">
        <v>50</v>
      </c>
      <c r="J52" s="28" t="s">
        <v>50</v>
      </c>
      <c r="K52" s="28" t="s">
        <v>50</v>
      </c>
      <c r="L52" s="28" t="s">
        <v>50</v>
      </c>
      <c r="M52" s="28">
        <v>245</v>
      </c>
      <c r="N52" s="35" t="s">
        <v>50</v>
      </c>
    </row>
    <row r="53" spans="2:14" ht="12" customHeight="1">
      <c r="B53" s="10" t="s">
        <v>20</v>
      </c>
      <c r="C53" s="13">
        <f t="shared" si="2"/>
        <v>8626</v>
      </c>
      <c r="D53" s="28">
        <v>8406</v>
      </c>
      <c r="E53" s="28">
        <v>3</v>
      </c>
      <c r="F53" s="28" t="s">
        <v>50</v>
      </c>
      <c r="G53" s="28" t="s">
        <v>50</v>
      </c>
      <c r="H53" s="28" t="s">
        <v>50</v>
      </c>
      <c r="I53" s="28" t="s">
        <v>50</v>
      </c>
      <c r="J53" s="28" t="s">
        <v>50</v>
      </c>
      <c r="K53" s="28" t="s">
        <v>50</v>
      </c>
      <c r="L53" s="28" t="s">
        <v>50</v>
      </c>
      <c r="M53" s="28">
        <v>217</v>
      </c>
      <c r="N53" s="35" t="s">
        <v>50</v>
      </c>
    </row>
    <row r="54" spans="2:14" ht="13.5" customHeight="1">
      <c r="B54" s="11" t="s">
        <v>5</v>
      </c>
      <c r="C54" s="17">
        <f t="shared" si="2"/>
        <v>12049</v>
      </c>
      <c r="D54" s="31">
        <v>11753</v>
      </c>
      <c r="E54" s="31">
        <v>6</v>
      </c>
      <c r="F54" s="31">
        <v>5</v>
      </c>
      <c r="G54" s="31" t="s">
        <v>50</v>
      </c>
      <c r="H54" s="31" t="s">
        <v>50</v>
      </c>
      <c r="I54" s="31" t="s">
        <v>50</v>
      </c>
      <c r="J54" s="31" t="s">
        <v>50</v>
      </c>
      <c r="K54" s="31" t="s">
        <v>50</v>
      </c>
      <c r="L54" s="31" t="s">
        <v>50</v>
      </c>
      <c r="M54" s="31">
        <v>285</v>
      </c>
      <c r="N54" s="36" t="s">
        <v>50</v>
      </c>
    </row>
    <row r="55" spans="2:13" ht="13.5" customHeight="1">
      <c r="B55" s="40" t="s">
        <v>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</sheetData>
  <sheetProtection/>
  <mergeCells count="1">
    <mergeCell ref="B55:M55"/>
  </mergeCells>
  <printOptions horizontalCentered="1"/>
  <pageMargins left="0.590551181102362" right="0.393700787401575" top="0.537401575" bottom="0.53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6"/>
  <sheetViews>
    <sheetView workbookViewId="0" topLeftCell="O1">
      <selection activeCell="O1" sqref="O1"/>
    </sheetView>
  </sheetViews>
  <sheetFormatPr defaultColWidth="9.140625" defaultRowHeight="15"/>
  <cols>
    <col min="1" max="1" width="2.57421875" style="3" customWidth="1"/>
    <col min="2" max="2" width="10.57421875" style="7" customWidth="1"/>
    <col min="3" max="3" width="9.28125" style="2" customWidth="1"/>
    <col min="4" max="4" width="9.140625" style="2" customWidth="1"/>
    <col min="5" max="5" width="7.421875" style="2" customWidth="1"/>
    <col min="6" max="6" width="7.7109375" style="2" customWidth="1"/>
    <col min="7" max="7" width="4.421875" style="2" customWidth="1"/>
    <col min="8" max="8" width="5.00390625" style="2" customWidth="1"/>
    <col min="9" max="9" width="6.7109375" style="2" customWidth="1"/>
    <col min="10" max="11" width="7.00390625" style="2" customWidth="1"/>
    <col min="12" max="12" width="5.7109375" style="2" customWidth="1"/>
    <col min="13" max="13" width="9.421875" style="2" customWidth="1"/>
    <col min="14" max="14" width="6.7109375" style="2" customWidth="1"/>
    <col min="15" max="15" width="1.28515625" style="2" customWidth="1"/>
    <col min="16" max="16" width="10.7109375" style="2" customWidth="1"/>
    <col min="17" max="17" width="7.28125" style="2" customWidth="1"/>
    <col min="18" max="18" width="6.7109375" style="2" customWidth="1"/>
    <col min="19" max="19" width="7.28125" style="2" customWidth="1"/>
    <col min="20" max="20" width="7.8515625" style="2" customWidth="1"/>
    <col min="21" max="21" width="5.140625" style="2" customWidth="1"/>
    <col min="22" max="22" width="5.57421875" style="2" customWidth="1"/>
    <col min="23" max="23" width="6.57421875" style="2" customWidth="1"/>
    <col min="24" max="24" width="7.421875" style="2" customWidth="1"/>
    <col min="25" max="25" width="7.140625" style="2" customWidth="1"/>
    <col min="26" max="26" width="6.28125" style="2" customWidth="1"/>
    <col min="27" max="27" width="9.140625" style="2" customWidth="1"/>
    <col min="28" max="28" width="6.421875" style="2" customWidth="1"/>
    <col min="29" max="16384" width="9.00390625" style="3" customWidth="1"/>
  </cols>
  <sheetData>
    <row r="1" spans="2:16" ht="18.75" customHeight="1">
      <c r="B1" s="1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1" t="s">
        <v>51</v>
      </c>
    </row>
    <row r="2" spans="2:16" ht="12" customHeight="1"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P2" s="19" t="s">
        <v>52</v>
      </c>
    </row>
    <row r="3" spans="2:28" ht="13.5" customHeight="1">
      <c r="B3" s="1"/>
      <c r="C3" s="1"/>
      <c r="D3" s="1"/>
      <c r="E3" s="1"/>
      <c r="F3" s="1"/>
      <c r="G3" s="1"/>
      <c r="H3" s="1"/>
      <c r="I3" s="4"/>
      <c r="J3" s="4"/>
      <c r="K3" s="4"/>
      <c r="L3" s="4"/>
      <c r="M3" s="4"/>
      <c r="N3" s="5" t="s">
        <v>21</v>
      </c>
      <c r="P3" s="19"/>
      <c r="AA3" s="5"/>
      <c r="AB3" s="5" t="s">
        <v>32</v>
      </c>
    </row>
    <row r="4" spans="2:28" s="8" customFormat="1" ht="36.75" customHeight="1">
      <c r="B4" s="6" t="s">
        <v>47</v>
      </c>
      <c r="C4" s="6" t="s">
        <v>48</v>
      </c>
      <c r="D4" s="6" t="s">
        <v>28</v>
      </c>
      <c r="E4" s="6" t="s">
        <v>31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30</v>
      </c>
      <c r="M4" s="6" t="s">
        <v>1</v>
      </c>
      <c r="N4" s="6" t="s">
        <v>29</v>
      </c>
      <c r="O4" s="7"/>
      <c r="P4" s="6" t="s">
        <v>49</v>
      </c>
      <c r="Q4" s="6" t="s">
        <v>43</v>
      </c>
      <c r="R4" s="6" t="s">
        <v>33</v>
      </c>
      <c r="S4" s="6" t="s">
        <v>34</v>
      </c>
      <c r="T4" s="6" t="s">
        <v>35</v>
      </c>
      <c r="U4" s="6" t="s">
        <v>36</v>
      </c>
      <c r="V4" s="6" t="s">
        <v>37</v>
      </c>
      <c r="W4" s="6" t="s">
        <v>38</v>
      </c>
      <c r="X4" s="6" t="s">
        <v>39</v>
      </c>
      <c r="Y4" s="6" t="s">
        <v>40</v>
      </c>
      <c r="Z4" s="6" t="s">
        <v>41</v>
      </c>
      <c r="AA4" s="6" t="s">
        <v>1</v>
      </c>
      <c r="AB4" s="6" t="s">
        <v>42</v>
      </c>
    </row>
    <row r="5" spans="2:28" ht="13.5" customHeight="1">
      <c r="B5" s="9" t="s">
        <v>2</v>
      </c>
      <c r="C5" s="15">
        <v>925992</v>
      </c>
      <c r="D5" s="25">
        <v>902812</v>
      </c>
      <c r="E5" s="25">
        <v>631</v>
      </c>
      <c r="F5" s="25">
        <v>91</v>
      </c>
      <c r="G5" s="25">
        <v>22</v>
      </c>
      <c r="H5" s="25">
        <v>11</v>
      </c>
      <c r="I5" s="25">
        <v>11</v>
      </c>
      <c r="J5" s="25">
        <v>34</v>
      </c>
      <c r="K5" s="25">
        <v>9</v>
      </c>
      <c r="L5" s="25">
        <v>5</v>
      </c>
      <c r="M5" s="25">
        <v>22366</v>
      </c>
      <c r="N5" s="26" t="s">
        <v>50</v>
      </c>
      <c r="P5" s="18" t="s">
        <v>2</v>
      </c>
      <c r="Q5" s="20">
        <f>C5/$C$5*100</f>
        <v>100</v>
      </c>
      <c r="R5" s="20">
        <f>D5/$C$5*100</f>
        <v>97.49673863273117</v>
      </c>
      <c r="S5" s="20">
        <f aca="true" t="shared" si="0" ref="R5:AA20">E5/$C$5*100</f>
        <v>0.06814313730572186</v>
      </c>
      <c r="T5" s="20">
        <f t="shared" si="0"/>
        <v>0.009827298723963058</v>
      </c>
      <c r="U5" s="20">
        <f t="shared" si="0"/>
        <v>0.002375830460738322</v>
      </c>
      <c r="V5" s="20">
        <f t="shared" si="0"/>
        <v>0.001187915230369161</v>
      </c>
      <c r="W5" s="20">
        <f>I5/$C$5*100</f>
        <v>0.001187915230369161</v>
      </c>
      <c r="X5" s="20">
        <f t="shared" si="0"/>
        <v>0.0036717379847774063</v>
      </c>
      <c r="Y5" s="20">
        <f t="shared" si="0"/>
        <v>0.0009719306430293134</v>
      </c>
      <c r="Z5" s="20">
        <f t="shared" si="0"/>
        <v>0.0005399614683496186</v>
      </c>
      <c r="AA5" s="20">
        <f t="shared" si="0"/>
        <v>2.415355640221514</v>
      </c>
      <c r="AB5" s="27" t="s">
        <v>50</v>
      </c>
    </row>
    <row r="6" spans="2:28" ht="13.5" customHeight="1">
      <c r="B6" s="10" t="s">
        <v>6</v>
      </c>
      <c r="C6" s="13">
        <v>96442</v>
      </c>
      <c r="D6" s="28">
        <v>94146</v>
      </c>
      <c r="E6" s="28">
        <v>57</v>
      </c>
      <c r="F6" s="28">
        <v>5</v>
      </c>
      <c r="G6" s="28">
        <v>2</v>
      </c>
      <c r="H6" s="28" t="s">
        <v>50</v>
      </c>
      <c r="I6" s="28" t="s">
        <v>50</v>
      </c>
      <c r="J6" s="28">
        <v>2</v>
      </c>
      <c r="K6" s="28">
        <v>1</v>
      </c>
      <c r="L6" s="28">
        <v>1</v>
      </c>
      <c r="M6" s="28">
        <v>2228</v>
      </c>
      <c r="N6" s="29" t="s">
        <v>50</v>
      </c>
      <c r="P6" s="10" t="s">
        <v>6</v>
      </c>
      <c r="Q6" s="21">
        <f>C6/$C$5*100</f>
        <v>10.414992786114782</v>
      </c>
      <c r="R6" s="21">
        <f t="shared" si="0"/>
        <v>10.167042479848638</v>
      </c>
      <c r="S6" s="21">
        <f t="shared" si="0"/>
        <v>0.006155560739185651</v>
      </c>
      <c r="T6" s="21">
        <f t="shared" si="0"/>
        <v>0.0005399614683496186</v>
      </c>
      <c r="U6" s="21">
        <f t="shared" si="0"/>
        <v>0.00021598458733984742</v>
      </c>
      <c r="V6" s="37" t="s">
        <v>50</v>
      </c>
      <c r="W6" s="37" t="s">
        <v>50</v>
      </c>
      <c r="X6" s="21">
        <f t="shared" si="0"/>
        <v>0.00021598458733984742</v>
      </c>
      <c r="Y6" s="21">
        <f t="shared" si="0"/>
        <v>0.00010799229366992371</v>
      </c>
      <c r="Z6" s="21">
        <f t="shared" si="0"/>
        <v>0.00010799229366992371</v>
      </c>
      <c r="AA6" s="21">
        <f t="shared" si="0"/>
        <v>0.24060683029659005</v>
      </c>
      <c r="AB6" s="30" t="s">
        <v>50</v>
      </c>
    </row>
    <row r="7" spans="2:28" ht="13.5" customHeight="1">
      <c r="B7" s="10" t="s">
        <v>7</v>
      </c>
      <c r="C7" s="13">
        <v>104390</v>
      </c>
      <c r="D7" s="28">
        <v>102046</v>
      </c>
      <c r="E7" s="28">
        <v>46</v>
      </c>
      <c r="F7" s="28">
        <v>3</v>
      </c>
      <c r="G7" s="28">
        <v>2</v>
      </c>
      <c r="H7" s="28">
        <v>3</v>
      </c>
      <c r="I7" s="28">
        <v>2</v>
      </c>
      <c r="J7" s="28" t="s">
        <v>50</v>
      </c>
      <c r="K7" s="28">
        <v>3</v>
      </c>
      <c r="L7" s="28" t="s">
        <v>50</v>
      </c>
      <c r="M7" s="28">
        <v>2285</v>
      </c>
      <c r="N7" s="29" t="s">
        <v>50</v>
      </c>
      <c r="P7" s="10" t="s">
        <v>7</v>
      </c>
      <c r="Q7" s="21">
        <f>C7/$C$5*100</f>
        <v>11.273315536203336</v>
      </c>
      <c r="R7" s="21">
        <f t="shared" si="0"/>
        <v>11.020181599841035</v>
      </c>
      <c r="S7" s="21">
        <f t="shared" si="0"/>
        <v>0.004967645508816491</v>
      </c>
      <c r="T7" s="21">
        <f t="shared" si="0"/>
        <v>0.0003239768810097712</v>
      </c>
      <c r="U7" s="21">
        <f t="shared" si="0"/>
        <v>0.00021598458733984742</v>
      </c>
      <c r="V7" s="21">
        <f t="shared" si="0"/>
        <v>0.0003239768810097712</v>
      </c>
      <c r="W7" s="21">
        <f t="shared" si="0"/>
        <v>0.00021598458733984742</v>
      </c>
      <c r="X7" s="37" t="s">
        <v>50</v>
      </c>
      <c r="Y7" s="21">
        <f t="shared" si="0"/>
        <v>0.0003239768810097712</v>
      </c>
      <c r="Z7" s="37" t="s">
        <v>50</v>
      </c>
      <c r="AA7" s="21">
        <f t="shared" si="0"/>
        <v>0.2467623910357757</v>
      </c>
      <c r="AB7" s="30" t="s">
        <v>50</v>
      </c>
    </row>
    <row r="8" spans="2:28" ht="13.5" customHeight="1">
      <c r="B8" s="10" t="s">
        <v>8</v>
      </c>
      <c r="C8" s="13">
        <v>120631</v>
      </c>
      <c r="D8" s="28">
        <v>117270</v>
      </c>
      <c r="E8" s="28">
        <v>48</v>
      </c>
      <c r="F8" s="28">
        <v>1</v>
      </c>
      <c r="G8" s="28">
        <v>2</v>
      </c>
      <c r="H8" s="28">
        <v>2</v>
      </c>
      <c r="I8" s="28">
        <v>1</v>
      </c>
      <c r="J8" s="28">
        <v>2</v>
      </c>
      <c r="K8" s="28" t="s">
        <v>50</v>
      </c>
      <c r="L8" s="28" t="s">
        <v>50</v>
      </c>
      <c r="M8" s="28">
        <v>3305</v>
      </c>
      <c r="N8" s="29" t="s">
        <v>50</v>
      </c>
      <c r="P8" s="10" t="s">
        <v>8</v>
      </c>
      <c r="Q8" s="21">
        <f aca="true" t="shared" si="1" ref="Q8:Q20">C8/$C$5*100</f>
        <v>13.027218377696567</v>
      </c>
      <c r="R8" s="21">
        <f t="shared" si="0"/>
        <v>12.664256278671953</v>
      </c>
      <c r="S8" s="21">
        <f t="shared" si="0"/>
        <v>0.005183630096156339</v>
      </c>
      <c r="T8" s="21">
        <f t="shared" si="0"/>
        <v>0.00010799229366992371</v>
      </c>
      <c r="U8" s="21">
        <f t="shared" si="0"/>
        <v>0.00021598458733984742</v>
      </c>
      <c r="V8" s="21">
        <f t="shared" si="0"/>
        <v>0.00021598458733984742</v>
      </c>
      <c r="W8" s="21">
        <f t="shared" si="0"/>
        <v>0.00010799229366992371</v>
      </c>
      <c r="X8" s="21">
        <f t="shared" si="0"/>
        <v>0.00021598458733984742</v>
      </c>
      <c r="Y8" s="37" t="s">
        <v>50</v>
      </c>
      <c r="Z8" s="37" t="s">
        <v>50</v>
      </c>
      <c r="AA8" s="21">
        <f t="shared" si="0"/>
        <v>0.35691453057909783</v>
      </c>
      <c r="AB8" s="30" t="s">
        <v>50</v>
      </c>
    </row>
    <row r="9" spans="2:28" ht="13.5" customHeight="1">
      <c r="B9" s="10" t="s">
        <v>9</v>
      </c>
      <c r="C9" s="13">
        <v>102258</v>
      </c>
      <c r="D9" s="28">
        <v>99203</v>
      </c>
      <c r="E9" s="28">
        <v>63</v>
      </c>
      <c r="F9" s="28">
        <v>4</v>
      </c>
      <c r="G9" s="28">
        <v>4</v>
      </c>
      <c r="H9" s="28">
        <v>1</v>
      </c>
      <c r="I9" s="28">
        <v>1</v>
      </c>
      <c r="J9" s="28">
        <v>6</v>
      </c>
      <c r="K9" s="28">
        <v>1</v>
      </c>
      <c r="L9" s="28" t="s">
        <v>50</v>
      </c>
      <c r="M9" s="28">
        <v>2975</v>
      </c>
      <c r="N9" s="29" t="s">
        <v>50</v>
      </c>
      <c r="P9" s="10" t="s">
        <v>9</v>
      </c>
      <c r="Q9" s="21">
        <f t="shared" si="1"/>
        <v>11.043075966099059</v>
      </c>
      <c r="R9" s="21">
        <f t="shared" si="0"/>
        <v>10.713159508937443</v>
      </c>
      <c r="S9" s="21">
        <f t="shared" si="0"/>
        <v>0.006803514501205194</v>
      </c>
      <c r="T9" s="21">
        <f t="shared" si="0"/>
        <v>0.00043196917467969485</v>
      </c>
      <c r="U9" s="21">
        <f t="shared" si="0"/>
        <v>0.00043196917467969485</v>
      </c>
      <c r="V9" s="21">
        <f t="shared" si="0"/>
        <v>0.00010799229366992371</v>
      </c>
      <c r="W9" s="21">
        <f t="shared" si="0"/>
        <v>0.00010799229366992371</v>
      </c>
      <c r="X9" s="21">
        <f t="shared" si="0"/>
        <v>0.0006479537620195424</v>
      </c>
      <c r="Y9" s="21">
        <f t="shared" si="0"/>
        <v>0.00010799229366992371</v>
      </c>
      <c r="Z9" s="37" t="s">
        <v>50</v>
      </c>
      <c r="AA9" s="21">
        <f t="shared" si="0"/>
        <v>0.32127707366802305</v>
      </c>
      <c r="AB9" s="30" t="s">
        <v>50</v>
      </c>
    </row>
    <row r="10" spans="2:28" ht="13.5" customHeight="1">
      <c r="B10" s="10" t="s">
        <v>10</v>
      </c>
      <c r="C10" s="13">
        <v>74300</v>
      </c>
      <c r="D10" s="28">
        <v>72030</v>
      </c>
      <c r="E10" s="28">
        <v>70</v>
      </c>
      <c r="F10" s="28">
        <v>10</v>
      </c>
      <c r="G10" s="28">
        <v>1</v>
      </c>
      <c r="H10" s="28" t="s">
        <v>50</v>
      </c>
      <c r="I10" s="28" t="s">
        <v>50</v>
      </c>
      <c r="J10" s="28">
        <v>11</v>
      </c>
      <c r="K10" s="28" t="s">
        <v>50</v>
      </c>
      <c r="L10" s="28">
        <v>1</v>
      </c>
      <c r="M10" s="28">
        <v>2177</v>
      </c>
      <c r="N10" s="29" t="s">
        <v>50</v>
      </c>
      <c r="P10" s="10" t="s">
        <v>10</v>
      </c>
      <c r="Q10" s="21">
        <f t="shared" si="1"/>
        <v>8.023827419675332</v>
      </c>
      <c r="R10" s="21">
        <f t="shared" si="0"/>
        <v>7.7786849130446045</v>
      </c>
      <c r="S10" s="21">
        <f t="shared" si="0"/>
        <v>0.00755946055689466</v>
      </c>
      <c r="T10" s="21">
        <f t="shared" si="0"/>
        <v>0.0010799229366992371</v>
      </c>
      <c r="U10" s="21">
        <f t="shared" si="0"/>
        <v>0.00010799229366992371</v>
      </c>
      <c r="V10" s="37" t="s">
        <v>50</v>
      </c>
      <c r="W10" s="37" t="s">
        <v>50</v>
      </c>
      <c r="X10" s="21">
        <f t="shared" si="0"/>
        <v>0.001187915230369161</v>
      </c>
      <c r="Y10" s="37" t="s">
        <v>50</v>
      </c>
      <c r="Z10" s="21">
        <f t="shared" si="0"/>
        <v>0.00010799229366992371</v>
      </c>
      <c r="AA10" s="21">
        <f t="shared" si="0"/>
        <v>0.23509922331942393</v>
      </c>
      <c r="AB10" s="30" t="s">
        <v>50</v>
      </c>
    </row>
    <row r="11" spans="2:28" ht="13.5" customHeight="1">
      <c r="B11" s="10" t="s">
        <v>11</v>
      </c>
      <c r="C11" s="13">
        <v>74123</v>
      </c>
      <c r="D11" s="28">
        <v>72427</v>
      </c>
      <c r="E11" s="28">
        <v>65</v>
      </c>
      <c r="F11" s="28">
        <v>9</v>
      </c>
      <c r="G11" s="28">
        <v>3</v>
      </c>
      <c r="H11" s="28" t="s">
        <v>50</v>
      </c>
      <c r="I11" s="28">
        <v>1</v>
      </c>
      <c r="J11" s="28">
        <v>6</v>
      </c>
      <c r="K11" s="28">
        <v>2</v>
      </c>
      <c r="L11" s="28">
        <v>1</v>
      </c>
      <c r="M11" s="28">
        <v>1609</v>
      </c>
      <c r="N11" s="29" t="s">
        <v>50</v>
      </c>
      <c r="P11" s="10" t="s">
        <v>11</v>
      </c>
      <c r="Q11" s="21">
        <f t="shared" si="1"/>
        <v>8.004712783695755</v>
      </c>
      <c r="R11" s="21">
        <f t="shared" si="0"/>
        <v>7.821557853631565</v>
      </c>
      <c r="S11" s="21">
        <f t="shared" si="0"/>
        <v>0.007019499088545042</v>
      </c>
      <c r="T11" s="21">
        <f t="shared" si="0"/>
        <v>0.0009719306430293134</v>
      </c>
      <c r="U11" s="21">
        <f t="shared" si="0"/>
        <v>0.0003239768810097712</v>
      </c>
      <c r="V11" s="37" t="s">
        <v>50</v>
      </c>
      <c r="W11" s="21">
        <f t="shared" si="0"/>
        <v>0.00010799229366992371</v>
      </c>
      <c r="X11" s="21">
        <f t="shared" si="0"/>
        <v>0.0006479537620195424</v>
      </c>
      <c r="Y11" s="21">
        <f t="shared" si="0"/>
        <v>0.00021598458733984742</v>
      </c>
      <c r="Z11" s="21">
        <f t="shared" si="0"/>
        <v>0.00010799229366992371</v>
      </c>
      <c r="AA11" s="21">
        <f t="shared" si="0"/>
        <v>0.17375960051490724</v>
      </c>
      <c r="AB11" s="30" t="s">
        <v>50</v>
      </c>
    </row>
    <row r="12" spans="2:28" ht="13.5" customHeight="1">
      <c r="B12" s="10" t="s">
        <v>12</v>
      </c>
      <c r="C12" s="13">
        <v>51845</v>
      </c>
      <c r="D12" s="28">
        <v>50831</v>
      </c>
      <c r="E12" s="28">
        <v>79</v>
      </c>
      <c r="F12" s="28">
        <v>7</v>
      </c>
      <c r="G12" s="28">
        <v>1</v>
      </c>
      <c r="H12" s="28">
        <v>2</v>
      </c>
      <c r="I12" s="28">
        <v>1</v>
      </c>
      <c r="J12" s="28">
        <v>2</v>
      </c>
      <c r="K12" s="28" t="s">
        <v>50</v>
      </c>
      <c r="L12" s="28" t="s">
        <v>50</v>
      </c>
      <c r="M12" s="28">
        <v>922</v>
      </c>
      <c r="N12" s="29" t="s">
        <v>50</v>
      </c>
      <c r="P12" s="10" t="s">
        <v>12</v>
      </c>
      <c r="Q12" s="21">
        <f t="shared" si="1"/>
        <v>5.598860465317195</v>
      </c>
      <c r="R12" s="21">
        <f>D12/$C$5*100</f>
        <v>5.489356279535892</v>
      </c>
      <c r="S12" s="21">
        <f t="shared" si="0"/>
        <v>0.008531391199923972</v>
      </c>
      <c r="T12" s="21">
        <f t="shared" si="0"/>
        <v>0.000755946055689466</v>
      </c>
      <c r="U12" s="21">
        <f t="shared" si="0"/>
        <v>0.00010799229366992371</v>
      </c>
      <c r="V12" s="21">
        <f t="shared" si="0"/>
        <v>0.00021598458733984742</v>
      </c>
      <c r="W12" s="21">
        <f t="shared" si="0"/>
        <v>0.00010799229366992371</v>
      </c>
      <c r="X12" s="21">
        <f t="shared" si="0"/>
        <v>0.00021598458733984742</v>
      </c>
      <c r="Y12" s="37" t="s">
        <v>50</v>
      </c>
      <c r="Z12" s="37" t="s">
        <v>50</v>
      </c>
      <c r="AA12" s="21">
        <f t="shared" si="0"/>
        <v>0.09956889476366966</v>
      </c>
      <c r="AB12" s="30" t="s">
        <v>50</v>
      </c>
    </row>
    <row r="13" spans="2:28" ht="13.5" customHeight="1">
      <c r="B13" s="10" t="s">
        <v>13</v>
      </c>
      <c r="C13" s="13">
        <v>59048</v>
      </c>
      <c r="D13" s="28">
        <v>57859</v>
      </c>
      <c r="E13" s="28">
        <v>45</v>
      </c>
      <c r="F13" s="28">
        <v>10</v>
      </c>
      <c r="G13" s="28" t="s">
        <v>50</v>
      </c>
      <c r="H13" s="28" t="s">
        <v>50</v>
      </c>
      <c r="I13" s="28" t="s">
        <v>50</v>
      </c>
      <c r="J13" s="28">
        <v>3</v>
      </c>
      <c r="K13" s="28">
        <v>1</v>
      </c>
      <c r="L13" s="28" t="s">
        <v>50</v>
      </c>
      <c r="M13" s="28">
        <v>1130</v>
      </c>
      <c r="N13" s="29" t="s">
        <v>50</v>
      </c>
      <c r="P13" s="10" t="s">
        <v>13</v>
      </c>
      <c r="Q13" s="21">
        <f t="shared" si="1"/>
        <v>6.376728956621655</v>
      </c>
      <c r="R13" s="21">
        <f t="shared" si="0"/>
        <v>6.248326119448116</v>
      </c>
      <c r="S13" s="21">
        <f t="shared" si="0"/>
        <v>0.004859653215146567</v>
      </c>
      <c r="T13" s="21">
        <f t="shared" si="0"/>
        <v>0.0010799229366992371</v>
      </c>
      <c r="U13" s="37" t="s">
        <v>50</v>
      </c>
      <c r="V13" s="37" t="s">
        <v>50</v>
      </c>
      <c r="W13" s="37" t="s">
        <v>50</v>
      </c>
      <c r="X13" s="21">
        <f t="shared" si="0"/>
        <v>0.0003239768810097712</v>
      </c>
      <c r="Y13" s="21">
        <f t="shared" si="0"/>
        <v>0.00010799229366992371</v>
      </c>
      <c r="Z13" s="37" t="s">
        <v>50</v>
      </c>
      <c r="AA13" s="21">
        <f t="shared" si="0"/>
        <v>0.12203129184701379</v>
      </c>
      <c r="AB13" s="30" t="s">
        <v>50</v>
      </c>
    </row>
    <row r="14" spans="2:28" ht="13.5" customHeight="1">
      <c r="B14" s="10" t="s">
        <v>14</v>
      </c>
      <c r="C14" s="13">
        <v>50574</v>
      </c>
      <c r="D14" s="28">
        <v>49516</v>
      </c>
      <c r="E14" s="28">
        <v>22</v>
      </c>
      <c r="F14" s="28">
        <v>7</v>
      </c>
      <c r="G14" s="28" t="s">
        <v>50</v>
      </c>
      <c r="H14" s="28" t="s">
        <v>50</v>
      </c>
      <c r="I14" s="28">
        <v>1</v>
      </c>
      <c r="J14" s="28">
        <v>1</v>
      </c>
      <c r="K14" s="28">
        <v>1</v>
      </c>
      <c r="L14" s="28" t="s">
        <v>50</v>
      </c>
      <c r="M14" s="28">
        <v>1026</v>
      </c>
      <c r="N14" s="29" t="s">
        <v>50</v>
      </c>
      <c r="P14" s="10" t="s">
        <v>14</v>
      </c>
      <c r="Q14" s="21">
        <f t="shared" si="1"/>
        <v>5.4616022600627225</v>
      </c>
      <c r="R14" s="21">
        <f t="shared" si="0"/>
        <v>5.347346413359943</v>
      </c>
      <c r="S14" s="21">
        <f t="shared" si="0"/>
        <v>0.002375830460738322</v>
      </c>
      <c r="T14" s="21">
        <f t="shared" si="0"/>
        <v>0.000755946055689466</v>
      </c>
      <c r="U14" s="37" t="s">
        <v>50</v>
      </c>
      <c r="V14" s="37" t="s">
        <v>50</v>
      </c>
      <c r="W14" s="21">
        <f t="shared" si="0"/>
        <v>0.00010799229366992371</v>
      </c>
      <c r="X14" s="21">
        <f t="shared" si="0"/>
        <v>0.00010799229366992371</v>
      </c>
      <c r="Y14" s="21">
        <f t="shared" si="0"/>
        <v>0.00010799229366992371</v>
      </c>
      <c r="Z14" s="37" t="s">
        <v>50</v>
      </c>
      <c r="AA14" s="21">
        <f t="shared" si="0"/>
        <v>0.11080009330534174</v>
      </c>
      <c r="AB14" s="30" t="s">
        <v>50</v>
      </c>
    </row>
    <row r="15" spans="2:28" ht="13.5" customHeight="1">
      <c r="B15" s="10" t="s">
        <v>15</v>
      </c>
      <c r="C15" s="13">
        <v>46675</v>
      </c>
      <c r="D15" s="28">
        <v>45539</v>
      </c>
      <c r="E15" s="28">
        <v>37</v>
      </c>
      <c r="F15" s="28">
        <v>7</v>
      </c>
      <c r="G15" s="28">
        <v>1</v>
      </c>
      <c r="H15" s="28" t="s">
        <v>50</v>
      </c>
      <c r="I15" s="28" t="s">
        <v>50</v>
      </c>
      <c r="J15" s="28" t="s">
        <v>50</v>
      </c>
      <c r="K15" s="28" t="s">
        <v>50</v>
      </c>
      <c r="L15" s="28" t="s">
        <v>50</v>
      </c>
      <c r="M15" s="28">
        <v>1091</v>
      </c>
      <c r="N15" s="29" t="s">
        <v>50</v>
      </c>
      <c r="P15" s="10" t="s">
        <v>15</v>
      </c>
      <c r="Q15" s="21">
        <f t="shared" si="1"/>
        <v>5.040540307043689</v>
      </c>
      <c r="R15" s="21">
        <f t="shared" si="0"/>
        <v>4.917861061434656</v>
      </c>
      <c r="S15" s="21">
        <f t="shared" si="0"/>
        <v>0.003995714865787177</v>
      </c>
      <c r="T15" s="21">
        <f t="shared" si="0"/>
        <v>0.000755946055689466</v>
      </c>
      <c r="U15" s="21">
        <f t="shared" si="0"/>
        <v>0.00010799229366992371</v>
      </c>
      <c r="V15" s="37" t="s">
        <v>50</v>
      </c>
      <c r="W15" s="37" t="s">
        <v>50</v>
      </c>
      <c r="X15" s="37" t="s">
        <v>50</v>
      </c>
      <c r="Y15" s="37" t="s">
        <v>50</v>
      </c>
      <c r="Z15" s="37" t="s">
        <v>50</v>
      </c>
      <c r="AA15" s="21">
        <f t="shared" si="0"/>
        <v>0.11781959239388676</v>
      </c>
      <c r="AB15" s="30" t="s">
        <v>50</v>
      </c>
    </row>
    <row r="16" spans="2:28" ht="13.5" customHeight="1">
      <c r="B16" s="10" t="s">
        <v>16</v>
      </c>
      <c r="C16" s="13">
        <v>37475</v>
      </c>
      <c r="D16" s="28">
        <v>36439</v>
      </c>
      <c r="E16" s="28">
        <v>34</v>
      </c>
      <c r="F16" s="28">
        <v>7</v>
      </c>
      <c r="G16" s="28">
        <v>1</v>
      </c>
      <c r="H16" s="28" t="s">
        <v>50</v>
      </c>
      <c r="I16" s="28" t="s">
        <v>50</v>
      </c>
      <c r="J16" s="28" t="s">
        <v>50</v>
      </c>
      <c r="K16" s="28" t="s">
        <v>50</v>
      </c>
      <c r="L16" s="28">
        <v>1</v>
      </c>
      <c r="M16" s="28">
        <v>993</v>
      </c>
      <c r="N16" s="29" t="s">
        <v>50</v>
      </c>
      <c r="P16" s="10" t="s">
        <v>16</v>
      </c>
      <c r="Q16" s="21">
        <f t="shared" si="1"/>
        <v>4.047011205280391</v>
      </c>
      <c r="R16" s="21">
        <f t="shared" si="0"/>
        <v>3.9351311890383505</v>
      </c>
      <c r="S16" s="21">
        <f t="shared" si="0"/>
        <v>0.0036717379847774063</v>
      </c>
      <c r="T16" s="21">
        <f t="shared" si="0"/>
        <v>0.000755946055689466</v>
      </c>
      <c r="U16" s="21">
        <f t="shared" si="0"/>
        <v>0.00010799229366992371</v>
      </c>
      <c r="V16" s="37" t="s">
        <v>50</v>
      </c>
      <c r="W16" s="37" t="s">
        <v>50</v>
      </c>
      <c r="X16" s="37" t="s">
        <v>50</v>
      </c>
      <c r="Y16" s="37" t="s">
        <v>50</v>
      </c>
      <c r="Z16" s="21">
        <f t="shared" si="0"/>
        <v>0.00010799229366992371</v>
      </c>
      <c r="AA16" s="21">
        <f t="shared" si="0"/>
        <v>0.10723634761423426</v>
      </c>
      <c r="AB16" s="30" t="s">
        <v>50</v>
      </c>
    </row>
    <row r="17" spans="2:28" ht="13.5" customHeight="1">
      <c r="B17" s="10" t="s">
        <v>17</v>
      </c>
      <c r="C17" s="13">
        <v>31383</v>
      </c>
      <c r="D17" s="28">
        <v>30626</v>
      </c>
      <c r="E17" s="28">
        <v>26</v>
      </c>
      <c r="F17" s="28">
        <v>3</v>
      </c>
      <c r="G17" s="28">
        <v>4</v>
      </c>
      <c r="H17" s="28">
        <v>1</v>
      </c>
      <c r="I17" s="28">
        <v>1</v>
      </c>
      <c r="J17" s="28">
        <v>1</v>
      </c>
      <c r="K17" s="28" t="s">
        <v>50</v>
      </c>
      <c r="L17" s="28">
        <v>1</v>
      </c>
      <c r="M17" s="28">
        <v>720</v>
      </c>
      <c r="N17" s="29" t="s">
        <v>50</v>
      </c>
      <c r="P17" s="10" t="s">
        <v>17</v>
      </c>
      <c r="Q17" s="21">
        <f t="shared" si="1"/>
        <v>3.389122152243216</v>
      </c>
      <c r="R17" s="21">
        <f t="shared" si="0"/>
        <v>3.3073719859350836</v>
      </c>
      <c r="S17" s="21">
        <f t="shared" si="0"/>
        <v>0.0028077996354180165</v>
      </c>
      <c r="T17" s="21">
        <f t="shared" si="0"/>
        <v>0.0003239768810097712</v>
      </c>
      <c r="U17" s="21">
        <f t="shared" si="0"/>
        <v>0.00043196917467969485</v>
      </c>
      <c r="V17" s="21">
        <f t="shared" si="0"/>
        <v>0.00010799229366992371</v>
      </c>
      <c r="W17" s="21">
        <f t="shared" si="0"/>
        <v>0.00010799229366992371</v>
      </c>
      <c r="X17" s="21">
        <f t="shared" si="0"/>
        <v>0.00010799229366992371</v>
      </c>
      <c r="Y17" s="37" t="s">
        <v>50</v>
      </c>
      <c r="Z17" s="21">
        <f t="shared" si="0"/>
        <v>0.00010799229366992371</v>
      </c>
      <c r="AA17" s="21">
        <f t="shared" si="0"/>
        <v>0.07775445144234507</v>
      </c>
      <c r="AB17" s="30" t="s">
        <v>50</v>
      </c>
    </row>
    <row r="18" spans="2:28" ht="13.5" customHeight="1">
      <c r="B18" s="10" t="s">
        <v>18</v>
      </c>
      <c r="C18" s="13">
        <v>23618</v>
      </c>
      <c r="D18" s="28">
        <v>22973</v>
      </c>
      <c r="E18" s="28">
        <v>17</v>
      </c>
      <c r="F18" s="28">
        <v>5</v>
      </c>
      <c r="G18" s="28" t="s">
        <v>50</v>
      </c>
      <c r="H18" s="28">
        <v>1</v>
      </c>
      <c r="I18" s="28">
        <v>3</v>
      </c>
      <c r="J18" s="28" t="s">
        <v>50</v>
      </c>
      <c r="K18" s="28" t="s">
        <v>50</v>
      </c>
      <c r="L18" s="28" t="s">
        <v>50</v>
      </c>
      <c r="M18" s="28">
        <v>619</v>
      </c>
      <c r="N18" s="29" t="s">
        <v>50</v>
      </c>
      <c r="P18" s="10" t="s">
        <v>18</v>
      </c>
      <c r="Q18" s="21">
        <f t="shared" si="1"/>
        <v>2.5505619918962585</v>
      </c>
      <c r="R18" s="21">
        <f t="shared" si="0"/>
        <v>2.4809069624791578</v>
      </c>
      <c r="S18" s="21">
        <f t="shared" si="0"/>
        <v>0.0018358689923887032</v>
      </c>
      <c r="T18" s="21">
        <f t="shared" si="0"/>
        <v>0.0005399614683496186</v>
      </c>
      <c r="U18" s="37" t="s">
        <v>50</v>
      </c>
      <c r="V18" s="21">
        <f t="shared" si="0"/>
        <v>0.00010799229366992371</v>
      </c>
      <c r="W18" s="21">
        <f t="shared" si="0"/>
        <v>0.0003239768810097712</v>
      </c>
      <c r="X18" s="37" t="s">
        <v>50</v>
      </c>
      <c r="Y18" s="37" t="s">
        <v>50</v>
      </c>
      <c r="Z18" s="37" t="s">
        <v>50</v>
      </c>
      <c r="AA18" s="21">
        <f t="shared" si="0"/>
        <v>0.06684722978168278</v>
      </c>
      <c r="AB18" s="30" t="s">
        <v>50</v>
      </c>
    </row>
    <row r="19" spans="2:28" ht="13.5" customHeight="1">
      <c r="B19" s="10" t="s">
        <v>19</v>
      </c>
      <c r="C19" s="13">
        <v>18288</v>
      </c>
      <c r="D19" s="28">
        <v>17843</v>
      </c>
      <c r="E19" s="28">
        <v>7</v>
      </c>
      <c r="F19" s="28">
        <v>3</v>
      </c>
      <c r="G19" s="28">
        <v>1</v>
      </c>
      <c r="H19" s="28">
        <v>1</v>
      </c>
      <c r="I19" s="28" t="s">
        <v>50</v>
      </c>
      <c r="J19" s="28" t="s">
        <v>50</v>
      </c>
      <c r="K19" s="28" t="s">
        <v>50</v>
      </c>
      <c r="L19" s="28" t="s">
        <v>50</v>
      </c>
      <c r="M19" s="28">
        <v>433</v>
      </c>
      <c r="N19" s="29" t="s">
        <v>50</v>
      </c>
      <c r="P19" s="10" t="s">
        <v>19</v>
      </c>
      <c r="Q19" s="21">
        <f t="shared" si="1"/>
        <v>1.9749630666355649</v>
      </c>
      <c r="R19" s="21">
        <f t="shared" si="0"/>
        <v>1.9269064959524491</v>
      </c>
      <c r="S19" s="21">
        <f t="shared" si="0"/>
        <v>0.000755946055689466</v>
      </c>
      <c r="T19" s="21">
        <f t="shared" si="0"/>
        <v>0.0003239768810097712</v>
      </c>
      <c r="U19" s="21">
        <f t="shared" si="0"/>
        <v>0.00010799229366992371</v>
      </c>
      <c r="V19" s="21">
        <f t="shared" si="0"/>
        <v>0.00010799229366992371</v>
      </c>
      <c r="W19" s="37" t="s">
        <v>50</v>
      </c>
      <c r="X19" s="37" t="s">
        <v>50</v>
      </c>
      <c r="Y19" s="37" t="s">
        <v>50</v>
      </c>
      <c r="Z19" s="37" t="s">
        <v>50</v>
      </c>
      <c r="AA19" s="21">
        <f t="shared" si="0"/>
        <v>0.04676066315907697</v>
      </c>
      <c r="AB19" s="30" t="s">
        <v>50</v>
      </c>
    </row>
    <row r="20" spans="2:28" ht="13.5" customHeight="1">
      <c r="B20" s="10" t="s">
        <v>20</v>
      </c>
      <c r="C20" s="13">
        <v>14646</v>
      </c>
      <c r="D20" s="28">
        <v>14260</v>
      </c>
      <c r="E20" s="28">
        <v>7</v>
      </c>
      <c r="F20" s="28">
        <v>1</v>
      </c>
      <c r="G20" s="28" t="s">
        <v>50</v>
      </c>
      <c r="H20" s="28" t="s">
        <v>50</v>
      </c>
      <c r="I20" s="28" t="s">
        <v>50</v>
      </c>
      <c r="J20" s="28" t="s">
        <v>50</v>
      </c>
      <c r="K20" s="28" t="s">
        <v>50</v>
      </c>
      <c r="L20" s="28" t="s">
        <v>50</v>
      </c>
      <c r="M20" s="28">
        <v>378</v>
      </c>
      <c r="N20" s="29" t="s">
        <v>50</v>
      </c>
      <c r="P20" s="10" t="s">
        <v>20</v>
      </c>
      <c r="Q20" s="22">
        <f t="shared" si="1"/>
        <v>1.5816551330897026</v>
      </c>
      <c r="R20" s="21">
        <f t="shared" si="0"/>
        <v>1.5399701077331123</v>
      </c>
      <c r="S20" s="21">
        <f t="shared" si="0"/>
        <v>0.000755946055689466</v>
      </c>
      <c r="T20" s="21">
        <f t="shared" si="0"/>
        <v>0.00010799229366992371</v>
      </c>
      <c r="U20" s="37" t="s">
        <v>50</v>
      </c>
      <c r="V20" s="37" t="s">
        <v>50</v>
      </c>
      <c r="W20" s="37" t="s">
        <v>50</v>
      </c>
      <c r="X20" s="37" t="s">
        <v>50</v>
      </c>
      <c r="Y20" s="37" t="s">
        <v>50</v>
      </c>
      <c r="Z20" s="37" t="s">
        <v>50</v>
      </c>
      <c r="AA20" s="21">
        <f t="shared" si="0"/>
        <v>0.040821087007231166</v>
      </c>
      <c r="AB20" s="30" t="s">
        <v>50</v>
      </c>
    </row>
    <row r="21" spans="2:28" ht="13.5" customHeight="1">
      <c r="B21" s="11" t="s">
        <v>5</v>
      </c>
      <c r="C21" s="17">
        <v>20296</v>
      </c>
      <c r="D21" s="31">
        <v>19804</v>
      </c>
      <c r="E21" s="31">
        <v>8</v>
      </c>
      <c r="F21" s="31">
        <v>9</v>
      </c>
      <c r="G21" s="31" t="s">
        <v>50</v>
      </c>
      <c r="H21" s="31" t="s">
        <v>50</v>
      </c>
      <c r="I21" s="31" t="s">
        <v>50</v>
      </c>
      <c r="J21" s="31" t="s">
        <v>50</v>
      </c>
      <c r="K21" s="31" t="s">
        <v>50</v>
      </c>
      <c r="L21" s="31" t="s">
        <v>50</v>
      </c>
      <c r="M21" s="31">
        <v>475</v>
      </c>
      <c r="N21" s="32" t="s">
        <v>50</v>
      </c>
      <c r="P21" s="11" t="s">
        <v>5</v>
      </c>
      <c r="Q21" s="23">
        <f>C21/$C$5*100</f>
        <v>2.191811592324772</v>
      </c>
      <c r="R21" s="33">
        <f>D21/$C$5*100</f>
        <v>2.1386793838391696</v>
      </c>
      <c r="S21" s="33">
        <f>E21/$C$5*100</f>
        <v>0.0008639383493593897</v>
      </c>
      <c r="T21" s="33">
        <f>F21/$C$5*100</f>
        <v>0.0009719306430293134</v>
      </c>
      <c r="U21" s="38" t="s">
        <v>50</v>
      </c>
      <c r="V21" s="38" t="s">
        <v>50</v>
      </c>
      <c r="W21" s="38" t="s">
        <v>50</v>
      </c>
      <c r="X21" s="38" t="s">
        <v>50</v>
      </c>
      <c r="Y21" s="38" t="s">
        <v>50</v>
      </c>
      <c r="Z21" s="38" t="s">
        <v>50</v>
      </c>
      <c r="AA21" s="33">
        <f>M21/$C$5*100</f>
        <v>0.051296339493213765</v>
      </c>
      <c r="AB21" s="34" t="s">
        <v>50</v>
      </c>
    </row>
    <row r="22" spans="2:28" ht="13.5" customHeight="1">
      <c r="B22" s="12" t="s">
        <v>3</v>
      </c>
      <c r="C22" s="15">
        <v>450329</v>
      </c>
      <c r="D22" s="25">
        <v>439242</v>
      </c>
      <c r="E22" s="25">
        <v>328</v>
      </c>
      <c r="F22" s="25">
        <v>49</v>
      </c>
      <c r="G22" s="25">
        <v>9</v>
      </c>
      <c r="H22" s="25">
        <v>6</v>
      </c>
      <c r="I22" s="25">
        <v>5</v>
      </c>
      <c r="J22" s="25">
        <v>18</v>
      </c>
      <c r="K22" s="25">
        <v>5</v>
      </c>
      <c r="L22" s="25">
        <v>2</v>
      </c>
      <c r="M22" s="25">
        <v>10665</v>
      </c>
      <c r="N22" s="26" t="s">
        <v>50</v>
      </c>
      <c r="P22" s="12" t="s">
        <v>3</v>
      </c>
      <c r="Q22" s="21">
        <f>C22/$C$22*100</f>
        <v>100</v>
      </c>
      <c r="R22" s="21">
        <f>D22/$C$22*100</f>
        <v>97.53802220154599</v>
      </c>
      <c r="S22" s="21">
        <f aca="true" t="shared" si="2" ref="R22:AA37">E22/$C$22*100</f>
        <v>0.07283563794470266</v>
      </c>
      <c r="T22" s="21">
        <f t="shared" si="2"/>
        <v>0.010880933717348872</v>
      </c>
      <c r="U22" s="21">
        <f t="shared" si="2"/>
        <v>0.0019985388460436702</v>
      </c>
      <c r="V22" s="21">
        <f t="shared" si="2"/>
        <v>0.0013323592306957802</v>
      </c>
      <c r="W22" s="21">
        <f t="shared" si="2"/>
        <v>0.0011102993589131502</v>
      </c>
      <c r="X22" s="21">
        <f t="shared" si="2"/>
        <v>0.0039970776920873405</v>
      </c>
      <c r="Y22" s="21">
        <f t="shared" si="2"/>
        <v>0.0011102993589131502</v>
      </c>
      <c r="Z22" s="21">
        <f t="shared" si="2"/>
        <v>0.00044411974356526007</v>
      </c>
      <c r="AA22" s="21">
        <f t="shared" si="2"/>
        <v>2.3682685325617494</v>
      </c>
      <c r="AB22" s="30" t="s">
        <v>50</v>
      </c>
    </row>
    <row r="23" spans="2:28" ht="13.5" customHeight="1">
      <c r="B23" s="10" t="s">
        <v>6</v>
      </c>
      <c r="C23" s="13">
        <v>49547</v>
      </c>
      <c r="D23" s="28">
        <v>48348</v>
      </c>
      <c r="E23" s="28">
        <v>32</v>
      </c>
      <c r="F23" s="28">
        <v>2</v>
      </c>
      <c r="G23" s="28">
        <v>1</v>
      </c>
      <c r="H23" s="28" t="s">
        <v>50</v>
      </c>
      <c r="I23" s="28" t="s">
        <v>50</v>
      </c>
      <c r="J23" s="28">
        <v>2</v>
      </c>
      <c r="K23" s="28">
        <v>1</v>
      </c>
      <c r="L23" s="28" t="s">
        <v>50</v>
      </c>
      <c r="M23" s="28">
        <v>1161</v>
      </c>
      <c r="N23" s="35" t="s">
        <v>50</v>
      </c>
      <c r="P23" s="10" t="s">
        <v>6</v>
      </c>
      <c r="Q23" s="21">
        <f>C23/$C$22*100</f>
        <v>11.00240046721397</v>
      </c>
      <c r="R23" s="21">
        <f>D23/$C$22*100</f>
        <v>10.736150680946595</v>
      </c>
      <c r="S23" s="21">
        <f t="shared" si="2"/>
        <v>0.007105915897044161</v>
      </c>
      <c r="T23" s="21">
        <f t="shared" si="2"/>
        <v>0.00044411974356526007</v>
      </c>
      <c r="U23" s="21">
        <f t="shared" si="2"/>
        <v>0.00022205987178263004</v>
      </c>
      <c r="V23" s="37" t="s">
        <v>50</v>
      </c>
      <c r="W23" s="37" t="s">
        <v>50</v>
      </c>
      <c r="X23" s="21">
        <f t="shared" si="2"/>
        <v>0.00044411974356526007</v>
      </c>
      <c r="Y23" s="21">
        <f t="shared" si="2"/>
        <v>0.00022205987178263004</v>
      </c>
      <c r="Z23" s="37" t="s">
        <v>50</v>
      </c>
      <c r="AA23" s="21">
        <f t="shared" si="2"/>
        <v>0.25781151113963346</v>
      </c>
      <c r="AB23" s="30" t="s">
        <v>50</v>
      </c>
    </row>
    <row r="24" spans="2:28" ht="13.5" customHeight="1">
      <c r="B24" s="10" t="s">
        <v>7</v>
      </c>
      <c r="C24" s="13">
        <v>53494</v>
      </c>
      <c r="D24" s="28">
        <v>52254</v>
      </c>
      <c r="E24" s="28">
        <v>23</v>
      </c>
      <c r="F24" s="28">
        <v>1</v>
      </c>
      <c r="G24" s="28">
        <v>1</v>
      </c>
      <c r="H24" s="28">
        <v>2</v>
      </c>
      <c r="I24" s="28" t="s">
        <v>50</v>
      </c>
      <c r="J24" s="28" t="s">
        <v>50</v>
      </c>
      <c r="K24" s="28">
        <v>2</v>
      </c>
      <c r="L24" s="28" t="s">
        <v>50</v>
      </c>
      <c r="M24" s="28">
        <v>1211</v>
      </c>
      <c r="N24" s="35" t="s">
        <v>50</v>
      </c>
      <c r="P24" s="10" t="s">
        <v>7</v>
      </c>
      <c r="Q24" s="21">
        <f>C24/$C$22*100</f>
        <v>11.87887078114001</v>
      </c>
      <c r="R24" s="21">
        <f t="shared" si="2"/>
        <v>11.603516540129549</v>
      </c>
      <c r="S24" s="21">
        <f t="shared" si="2"/>
        <v>0.005107377051000491</v>
      </c>
      <c r="T24" s="21">
        <f t="shared" si="2"/>
        <v>0.00022205987178263004</v>
      </c>
      <c r="U24" s="21">
        <f t="shared" si="2"/>
        <v>0.00022205987178263004</v>
      </c>
      <c r="V24" s="21">
        <f t="shared" si="2"/>
        <v>0.00044411974356526007</v>
      </c>
      <c r="W24" s="37" t="s">
        <v>50</v>
      </c>
      <c r="X24" s="37" t="s">
        <v>50</v>
      </c>
      <c r="Y24" s="21">
        <f t="shared" si="2"/>
        <v>0.00044411974356526007</v>
      </c>
      <c r="Z24" s="37" t="s">
        <v>50</v>
      </c>
      <c r="AA24" s="21">
        <f t="shared" si="2"/>
        <v>0.26891450472876494</v>
      </c>
      <c r="AB24" s="30" t="s">
        <v>50</v>
      </c>
    </row>
    <row r="25" spans="2:28" ht="13.5" customHeight="1">
      <c r="B25" s="10" t="s">
        <v>8</v>
      </c>
      <c r="C25" s="13">
        <v>62421</v>
      </c>
      <c r="D25" s="28">
        <v>60663</v>
      </c>
      <c r="E25" s="28">
        <v>30</v>
      </c>
      <c r="F25" s="28" t="s">
        <v>50</v>
      </c>
      <c r="G25" s="28">
        <v>1</v>
      </c>
      <c r="H25" s="28" t="s">
        <v>50</v>
      </c>
      <c r="I25" s="28" t="s">
        <v>50</v>
      </c>
      <c r="J25" s="28" t="s">
        <v>50</v>
      </c>
      <c r="K25" s="28" t="s">
        <v>50</v>
      </c>
      <c r="L25" s="28" t="s">
        <v>50</v>
      </c>
      <c r="M25" s="28">
        <v>1727</v>
      </c>
      <c r="N25" s="35" t="s">
        <v>50</v>
      </c>
      <c r="P25" s="10" t="s">
        <v>8</v>
      </c>
      <c r="Q25" s="21">
        <f aca="true" t="shared" si="3" ref="Q25:Q38">C25/$C$22*100</f>
        <v>13.86119925654355</v>
      </c>
      <c r="R25" s="21">
        <f t="shared" si="2"/>
        <v>13.470818001949686</v>
      </c>
      <c r="S25" s="21">
        <f t="shared" si="2"/>
        <v>0.006661796153478901</v>
      </c>
      <c r="T25" s="37" t="s">
        <v>50</v>
      </c>
      <c r="U25" s="21">
        <f t="shared" si="2"/>
        <v>0.00022205987178263004</v>
      </c>
      <c r="V25" s="37" t="s">
        <v>50</v>
      </c>
      <c r="W25" s="37" t="s">
        <v>50</v>
      </c>
      <c r="X25" s="37" t="s">
        <v>50</v>
      </c>
      <c r="Y25" s="37" t="s">
        <v>50</v>
      </c>
      <c r="Z25" s="37" t="s">
        <v>50</v>
      </c>
      <c r="AA25" s="21">
        <f t="shared" si="2"/>
        <v>0.3834973985686021</v>
      </c>
      <c r="AB25" s="30" t="s">
        <v>50</v>
      </c>
    </row>
    <row r="26" spans="2:28" ht="13.5" customHeight="1">
      <c r="B26" s="10" t="s">
        <v>9</v>
      </c>
      <c r="C26" s="13">
        <v>55308</v>
      </c>
      <c r="D26" s="28">
        <v>53800</v>
      </c>
      <c r="E26" s="28">
        <v>35</v>
      </c>
      <c r="F26" s="28">
        <v>2</v>
      </c>
      <c r="G26" s="28">
        <v>1</v>
      </c>
      <c r="H26" s="28" t="s">
        <v>50</v>
      </c>
      <c r="I26" s="28" t="s">
        <v>50</v>
      </c>
      <c r="J26" s="28">
        <v>1</v>
      </c>
      <c r="K26" s="28" t="s">
        <v>50</v>
      </c>
      <c r="L26" s="28" t="s">
        <v>50</v>
      </c>
      <c r="M26" s="28">
        <v>1469</v>
      </c>
      <c r="N26" s="35" t="s">
        <v>50</v>
      </c>
      <c r="P26" s="10" t="s">
        <v>9</v>
      </c>
      <c r="Q26" s="21">
        <f t="shared" si="3"/>
        <v>12.281687388553701</v>
      </c>
      <c r="R26" s="21">
        <f t="shared" si="2"/>
        <v>11.946821101905496</v>
      </c>
      <c r="S26" s="21">
        <f t="shared" si="2"/>
        <v>0.007772095512392051</v>
      </c>
      <c r="T26" s="21">
        <f t="shared" si="2"/>
        <v>0.00044411974356526007</v>
      </c>
      <c r="U26" s="21">
        <f t="shared" si="2"/>
        <v>0.00022205987178263004</v>
      </c>
      <c r="V26" s="37" t="s">
        <v>50</v>
      </c>
      <c r="W26" s="37" t="s">
        <v>50</v>
      </c>
      <c r="X26" s="21">
        <f t="shared" si="2"/>
        <v>0.00022205987178263004</v>
      </c>
      <c r="Y26" s="37" t="s">
        <v>50</v>
      </c>
      <c r="Z26" s="37" t="s">
        <v>50</v>
      </c>
      <c r="AA26" s="21">
        <f t="shared" si="2"/>
        <v>0.32620595164868355</v>
      </c>
      <c r="AB26" s="30" t="s">
        <v>50</v>
      </c>
    </row>
    <row r="27" spans="2:28" ht="13.5" customHeight="1">
      <c r="B27" s="10" t="s">
        <v>10</v>
      </c>
      <c r="C27" s="13">
        <v>37466</v>
      </c>
      <c r="D27" s="28">
        <v>36433</v>
      </c>
      <c r="E27" s="28">
        <v>32</v>
      </c>
      <c r="F27" s="28">
        <v>3</v>
      </c>
      <c r="G27" s="28" t="s">
        <v>50</v>
      </c>
      <c r="H27" s="28" t="s">
        <v>50</v>
      </c>
      <c r="I27" s="28" t="s">
        <v>50</v>
      </c>
      <c r="J27" s="28">
        <v>4</v>
      </c>
      <c r="K27" s="28" t="s">
        <v>50</v>
      </c>
      <c r="L27" s="28">
        <v>1</v>
      </c>
      <c r="M27" s="28">
        <v>993</v>
      </c>
      <c r="N27" s="35" t="s">
        <v>50</v>
      </c>
      <c r="P27" s="10" t="s">
        <v>10</v>
      </c>
      <c r="Q27" s="21">
        <f t="shared" si="3"/>
        <v>8.319695156208017</v>
      </c>
      <c r="R27" s="21">
        <f t="shared" si="2"/>
        <v>8.09030730865656</v>
      </c>
      <c r="S27" s="21">
        <f t="shared" si="2"/>
        <v>0.007105915897044161</v>
      </c>
      <c r="T27" s="21">
        <f t="shared" si="2"/>
        <v>0.0006661796153478901</v>
      </c>
      <c r="U27" s="37" t="s">
        <v>50</v>
      </c>
      <c r="V27" s="37" t="s">
        <v>50</v>
      </c>
      <c r="W27" s="37" t="s">
        <v>50</v>
      </c>
      <c r="X27" s="21">
        <f t="shared" si="2"/>
        <v>0.0008882394871305201</v>
      </c>
      <c r="Y27" s="37" t="s">
        <v>50</v>
      </c>
      <c r="Z27" s="21">
        <f t="shared" si="2"/>
        <v>0.00022205987178263004</v>
      </c>
      <c r="AA27" s="21">
        <f t="shared" si="2"/>
        <v>0.22050545268015162</v>
      </c>
      <c r="AB27" s="30" t="s">
        <v>50</v>
      </c>
    </row>
    <row r="28" spans="2:28" ht="13.5" customHeight="1">
      <c r="B28" s="10" t="s">
        <v>11</v>
      </c>
      <c r="C28" s="13">
        <v>35875</v>
      </c>
      <c r="D28" s="28">
        <v>35073</v>
      </c>
      <c r="E28" s="28">
        <v>30</v>
      </c>
      <c r="F28" s="28">
        <v>8</v>
      </c>
      <c r="G28" s="28">
        <v>2</v>
      </c>
      <c r="H28" s="28" t="s">
        <v>50</v>
      </c>
      <c r="I28" s="28">
        <v>1</v>
      </c>
      <c r="J28" s="28">
        <v>4</v>
      </c>
      <c r="K28" s="28">
        <v>1</v>
      </c>
      <c r="L28" s="28" t="s">
        <v>50</v>
      </c>
      <c r="M28" s="28">
        <v>756</v>
      </c>
      <c r="N28" s="35" t="s">
        <v>50</v>
      </c>
      <c r="P28" s="10" t="s">
        <v>11</v>
      </c>
      <c r="Q28" s="21">
        <f t="shared" si="3"/>
        <v>7.966397900201852</v>
      </c>
      <c r="R28" s="21">
        <f t="shared" si="2"/>
        <v>7.788305883032183</v>
      </c>
      <c r="S28" s="21">
        <f t="shared" si="2"/>
        <v>0.006661796153478901</v>
      </c>
      <c r="T28" s="21">
        <f t="shared" si="2"/>
        <v>0.0017764789742610403</v>
      </c>
      <c r="U28" s="21">
        <f t="shared" si="2"/>
        <v>0.00044411974356526007</v>
      </c>
      <c r="V28" s="37" t="s">
        <v>50</v>
      </c>
      <c r="W28" s="21">
        <f t="shared" si="2"/>
        <v>0.00022205987178263004</v>
      </c>
      <c r="X28" s="21">
        <f t="shared" si="2"/>
        <v>0.0008882394871305201</v>
      </c>
      <c r="Y28" s="21">
        <f t="shared" si="2"/>
        <v>0.00022205987178263004</v>
      </c>
      <c r="Z28" s="37" t="s">
        <v>50</v>
      </c>
      <c r="AA28" s="21">
        <f t="shared" si="2"/>
        <v>0.16787726306766831</v>
      </c>
      <c r="AB28" s="30" t="s">
        <v>50</v>
      </c>
    </row>
    <row r="29" spans="2:28" ht="13.5" customHeight="1">
      <c r="B29" s="10" t="s">
        <v>12</v>
      </c>
      <c r="C29" s="13">
        <v>24338</v>
      </c>
      <c r="D29" s="28">
        <v>23899</v>
      </c>
      <c r="E29" s="28">
        <v>48</v>
      </c>
      <c r="F29" s="28">
        <v>5</v>
      </c>
      <c r="G29" s="28">
        <v>1</v>
      </c>
      <c r="H29" s="28">
        <v>2</v>
      </c>
      <c r="I29" s="28" t="s">
        <v>50</v>
      </c>
      <c r="J29" s="28">
        <v>2</v>
      </c>
      <c r="K29" s="28" t="s">
        <v>50</v>
      </c>
      <c r="L29" s="28" t="s">
        <v>50</v>
      </c>
      <c r="M29" s="28">
        <v>381</v>
      </c>
      <c r="N29" s="35" t="s">
        <v>50</v>
      </c>
      <c r="P29" s="10" t="s">
        <v>12</v>
      </c>
      <c r="Q29" s="21">
        <f t="shared" si="3"/>
        <v>5.404493159445649</v>
      </c>
      <c r="R29" s="21">
        <f t="shared" si="2"/>
        <v>5.307008875733075</v>
      </c>
      <c r="S29" s="21">
        <f t="shared" si="2"/>
        <v>0.010658873845566241</v>
      </c>
      <c r="T29" s="21">
        <f t="shared" si="2"/>
        <v>0.0011102993589131502</v>
      </c>
      <c r="U29" s="21">
        <f t="shared" si="2"/>
        <v>0.00022205987178263004</v>
      </c>
      <c r="V29" s="21">
        <f t="shared" si="2"/>
        <v>0.00044411974356526007</v>
      </c>
      <c r="W29" s="37" t="s">
        <v>50</v>
      </c>
      <c r="X29" s="21">
        <f t="shared" si="2"/>
        <v>0.00044411974356526007</v>
      </c>
      <c r="Y29" s="37" t="s">
        <v>50</v>
      </c>
      <c r="Z29" s="37" t="s">
        <v>50</v>
      </c>
      <c r="AA29" s="21">
        <f t="shared" si="2"/>
        <v>0.08460481114918204</v>
      </c>
      <c r="AB29" s="30" t="s">
        <v>50</v>
      </c>
    </row>
    <row r="30" spans="2:28" ht="13.5" customHeight="1">
      <c r="B30" s="10" t="s">
        <v>13</v>
      </c>
      <c r="C30" s="13">
        <v>27935</v>
      </c>
      <c r="D30" s="28">
        <v>27394</v>
      </c>
      <c r="E30" s="28">
        <v>27</v>
      </c>
      <c r="F30" s="28">
        <v>8</v>
      </c>
      <c r="G30" s="28" t="s">
        <v>50</v>
      </c>
      <c r="H30" s="28" t="s">
        <v>50</v>
      </c>
      <c r="I30" s="28" t="s">
        <v>50</v>
      </c>
      <c r="J30" s="28">
        <v>3</v>
      </c>
      <c r="K30" s="28" t="s">
        <v>50</v>
      </c>
      <c r="L30" s="28" t="s">
        <v>50</v>
      </c>
      <c r="M30" s="28">
        <v>503</v>
      </c>
      <c r="N30" s="35" t="s">
        <v>50</v>
      </c>
      <c r="P30" s="10" t="s">
        <v>13</v>
      </c>
      <c r="Q30" s="21">
        <f t="shared" si="3"/>
        <v>6.20324251824777</v>
      </c>
      <c r="R30" s="21">
        <f t="shared" si="2"/>
        <v>6.083108127613367</v>
      </c>
      <c r="S30" s="21">
        <f t="shared" si="2"/>
        <v>0.005995616538131011</v>
      </c>
      <c r="T30" s="21">
        <f t="shared" si="2"/>
        <v>0.0017764789742610403</v>
      </c>
      <c r="U30" s="37" t="s">
        <v>50</v>
      </c>
      <c r="V30" s="37" t="s">
        <v>50</v>
      </c>
      <c r="W30" s="37" t="s">
        <v>50</v>
      </c>
      <c r="X30" s="21">
        <f t="shared" si="2"/>
        <v>0.0006661796153478901</v>
      </c>
      <c r="Y30" s="37" t="s">
        <v>50</v>
      </c>
      <c r="Z30" s="37" t="s">
        <v>50</v>
      </c>
      <c r="AA30" s="21">
        <f t="shared" si="2"/>
        <v>0.1116961155066629</v>
      </c>
      <c r="AB30" s="30" t="s">
        <v>50</v>
      </c>
    </row>
    <row r="31" spans="2:28" ht="13.5" customHeight="1">
      <c r="B31" s="10" t="s">
        <v>14</v>
      </c>
      <c r="C31" s="13">
        <v>22877</v>
      </c>
      <c r="D31" s="28">
        <v>22390</v>
      </c>
      <c r="E31" s="28">
        <v>12</v>
      </c>
      <c r="F31" s="28">
        <v>3</v>
      </c>
      <c r="G31" s="28" t="s">
        <v>50</v>
      </c>
      <c r="H31" s="28" t="s">
        <v>50</v>
      </c>
      <c r="I31" s="28">
        <v>1</v>
      </c>
      <c r="J31" s="28">
        <v>1</v>
      </c>
      <c r="K31" s="28">
        <v>1</v>
      </c>
      <c r="L31" s="28" t="s">
        <v>50</v>
      </c>
      <c r="M31" s="28">
        <v>469</v>
      </c>
      <c r="N31" s="35" t="s">
        <v>50</v>
      </c>
      <c r="P31" s="10" t="s">
        <v>14</v>
      </c>
      <c r="Q31" s="21">
        <f t="shared" si="3"/>
        <v>5.080063686771227</v>
      </c>
      <c r="R31" s="21">
        <f t="shared" si="2"/>
        <v>4.971920529213087</v>
      </c>
      <c r="S31" s="21">
        <f t="shared" si="2"/>
        <v>0.0026647184613915603</v>
      </c>
      <c r="T31" s="21">
        <f t="shared" si="2"/>
        <v>0.0006661796153478901</v>
      </c>
      <c r="U31" s="37" t="s">
        <v>50</v>
      </c>
      <c r="V31" s="37" t="s">
        <v>50</v>
      </c>
      <c r="W31" s="21">
        <f t="shared" si="2"/>
        <v>0.00022205987178263004</v>
      </c>
      <c r="X31" s="21">
        <f t="shared" si="2"/>
        <v>0.00022205987178263004</v>
      </c>
      <c r="Y31" s="21">
        <f t="shared" si="2"/>
        <v>0.00022205987178263004</v>
      </c>
      <c r="Z31" s="37" t="s">
        <v>50</v>
      </c>
      <c r="AA31" s="21">
        <f t="shared" si="2"/>
        <v>0.10414607986605348</v>
      </c>
      <c r="AB31" s="30" t="s">
        <v>50</v>
      </c>
    </row>
    <row r="32" spans="2:28" ht="13.5" customHeight="1">
      <c r="B32" s="10" t="s">
        <v>15</v>
      </c>
      <c r="C32" s="13">
        <v>20882</v>
      </c>
      <c r="D32" s="28">
        <v>20370</v>
      </c>
      <c r="E32" s="28">
        <v>20</v>
      </c>
      <c r="F32" s="28">
        <v>2</v>
      </c>
      <c r="G32" s="28" t="s">
        <v>50</v>
      </c>
      <c r="H32" s="28" t="s">
        <v>50</v>
      </c>
      <c r="I32" s="28" t="s">
        <v>50</v>
      </c>
      <c r="J32" s="28" t="s">
        <v>50</v>
      </c>
      <c r="K32" s="28" t="s">
        <v>50</v>
      </c>
      <c r="L32" s="28" t="s">
        <v>50</v>
      </c>
      <c r="M32" s="28">
        <v>490</v>
      </c>
      <c r="N32" s="35" t="s">
        <v>50</v>
      </c>
      <c r="P32" s="10" t="s">
        <v>15</v>
      </c>
      <c r="Q32" s="21">
        <f t="shared" si="3"/>
        <v>4.63705424256488</v>
      </c>
      <c r="R32" s="21">
        <f t="shared" si="2"/>
        <v>4.523359588212174</v>
      </c>
      <c r="S32" s="21">
        <f t="shared" si="2"/>
        <v>0.004441197435652601</v>
      </c>
      <c r="T32" s="21">
        <f t="shared" si="2"/>
        <v>0.00044411974356526007</v>
      </c>
      <c r="U32" s="37" t="s">
        <v>50</v>
      </c>
      <c r="V32" s="37" t="s">
        <v>50</v>
      </c>
      <c r="W32" s="37" t="s">
        <v>50</v>
      </c>
      <c r="X32" s="37" t="s">
        <v>50</v>
      </c>
      <c r="Y32" s="37" t="s">
        <v>50</v>
      </c>
      <c r="Z32" s="37" t="s">
        <v>50</v>
      </c>
      <c r="AA32" s="21">
        <f t="shared" si="2"/>
        <v>0.1088093371734887</v>
      </c>
      <c r="AB32" s="30" t="s">
        <v>50</v>
      </c>
    </row>
    <row r="33" spans="2:28" ht="13.5" customHeight="1">
      <c r="B33" s="10" t="s">
        <v>16</v>
      </c>
      <c r="C33" s="13">
        <v>14466</v>
      </c>
      <c r="D33" s="28">
        <v>14064</v>
      </c>
      <c r="E33" s="28">
        <v>15</v>
      </c>
      <c r="F33" s="28">
        <v>3</v>
      </c>
      <c r="G33" s="28" t="s">
        <v>50</v>
      </c>
      <c r="H33" s="28" t="s">
        <v>50</v>
      </c>
      <c r="I33" s="28" t="s">
        <v>50</v>
      </c>
      <c r="J33" s="28" t="s">
        <v>50</v>
      </c>
      <c r="K33" s="28" t="s">
        <v>50</v>
      </c>
      <c r="L33" s="28">
        <v>1</v>
      </c>
      <c r="M33" s="28">
        <v>383</v>
      </c>
      <c r="N33" s="35" t="s">
        <v>50</v>
      </c>
      <c r="P33" s="10" t="s">
        <v>16</v>
      </c>
      <c r="Q33" s="21">
        <f t="shared" si="3"/>
        <v>3.212318105207526</v>
      </c>
      <c r="R33" s="21">
        <f t="shared" si="2"/>
        <v>3.1230500367509086</v>
      </c>
      <c r="S33" s="21">
        <f t="shared" si="2"/>
        <v>0.0033308980767394504</v>
      </c>
      <c r="T33" s="21">
        <f t="shared" si="2"/>
        <v>0.0006661796153478901</v>
      </c>
      <c r="U33" s="37" t="s">
        <v>50</v>
      </c>
      <c r="V33" s="37" t="s">
        <v>50</v>
      </c>
      <c r="W33" s="37" t="s">
        <v>50</v>
      </c>
      <c r="X33" s="37" t="s">
        <v>50</v>
      </c>
      <c r="Y33" s="37" t="s">
        <v>50</v>
      </c>
      <c r="Z33" s="21">
        <f t="shared" si="2"/>
        <v>0.00022205987178263004</v>
      </c>
      <c r="AA33" s="21">
        <f t="shared" si="2"/>
        <v>0.0850489308927473</v>
      </c>
      <c r="AB33" s="30" t="s">
        <v>50</v>
      </c>
    </row>
    <row r="34" spans="2:28" s="2" customFormat="1" ht="13.5" customHeight="1">
      <c r="B34" s="10" t="s">
        <v>17</v>
      </c>
      <c r="C34" s="13">
        <v>13221</v>
      </c>
      <c r="D34" s="28">
        <v>12880</v>
      </c>
      <c r="E34" s="28">
        <v>8</v>
      </c>
      <c r="F34" s="28">
        <v>2</v>
      </c>
      <c r="G34" s="28">
        <v>2</v>
      </c>
      <c r="H34" s="28" t="s">
        <v>50</v>
      </c>
      <c r="I34" s="28" t="s">
        <v>50</v>
      </c>
      <c r="J34" s="28">
        <v>1</v>
      </c>
      <c r="K34" s="28" t="s">
        <v>50</v>
      </c>
      <c r="L34" s="28" t="s">
        <v>50</v>
      </c>
      <c r="M34" s="28">
        <v>328</v>
      </c>
      <c r="N34" s="35" t="s">
        <v>50</v>
      </c>
      <c r="P34" s="10" t="s">
        <v>17</v>
      </c>
      <c r="Q34" s="21">
        <f t="shared" si="3"/>
        <v>2.9358535648381516</v>
      </c>
      <c r="R34" s="21">
        <f t="shared" si="2"/>
        <v>2.860131148560275</v>
      </c>
      <c r="S34" s="21">
        <f t="shared" si="2"/>
        <v>0.0017764789742610403</v>
      </c>
      <c r="T34" s="21">
        <f t="shared" si="2"/>
        <v>0.00044411974356526007</v>
      </c>
      <c r="U34" s="21">
        <f t="shared" si="2"/>
        <v>0.00044411974356526007</v>
      </c>
      <c r="V34" s="37" t="s">
        <v>50</v>
      </c>
      <c r="W34" s="37" t="s">
        <v>50</v>
      </c>
      <c r="X34" s="21">
        <f t="shared" si="2"/>
        <v>0.00022205987178263004</v>
      </c>
      <c r="Y34" s="37" t="s">
        <v>50</v>
      </c>
      <c r="Z34" s="37" t="s">
        <v>50</v>
      </c>
      <c r="AA34" s="21">
        <f t="shared" si="2"/>
        <v>0.07283563794470266</v>
      </c>
      <c r="AB34" s="30" t="s">
        <v>50</v>
      </c>
    </row>
    <row r="35" spans="2:28" s="2" customFormat="1" ht="13.5" customHeight="1">
      <c r="B35" s="10" t="s">
        <v>18</v>
      </c>
      <c r="C35" s="13">
        <v>10349</v>
      </c>
      <c r="D35" s="28">
        <v>10081</v>
      </c>
      <c r="E35" s="28">
        <v>6</v>
      </c>
      <c r="F35" s="28">
        <v>3</v>
      </c>
      <c r="G35" s="28" t="s">
        <v>50</v>
      </c>
      <c r="H35" s="28">
        <v>1</v>
      </c>
      <c r="I35" s="28">
        <v>3</v>
      </c>
      <c r="J35" s="28" t="s">
        <v>50</v>
      </c>
      <c r="K35" s="28" t="s">
        <v>50</v>
      </c>
      <c r="L35" s="28" t="s">
        <v>50</v>
      </c>
      <c r="M35" s="28">
        <v>255</v>
      </c>
      <c r="N35" s="35" t="s">
        <v>50</v>
      </c>
      <c r="P35" s="10" t="s">
        <v>18</v>
      </c>
      <c r="Q35" s="21">
        <f t="shared" si="3"/>
        <v>2.2980976130784385</v>
      </c>
      <c r="R35" s="21">
        <f t="shared" si="2"/>
        <v>2.238585567440693</v>
      </c>
      <c r="S35" s="21">
        <f t="shared" si="2"/>
        <v>0.0013323592306957802</v>
      </c>
      <c r="T35" s="21">
        <f t="shared" si="2"/>
        <v>0.0006661796153478901</v>
      </c>
      <c r="U35" s="37" t="s">
        <v>50</v>
      </c>
      <c r="V35" s="21">
        <f t="shared" si="2"/>
        <v>0.00022205987178263004</v>
      </c>
      <c r="W35" s="21">
        <f t="shared" si="2"/>
        <v>0.0006661796153478901</v>
      </c>
      <c r="X35" s="37" t="s">
        <v>50</v>
      </c>
      <c r="Y35" s="37" t="s">
        <v>50</v>
      </c>
      <c r="Z35" s="37" t="s">
        <v>50</v>
      </c>
      <c r="AA35" s="21">
        <f t="shared" si="2"/>
        <v>0.05662526730457065</v>
      </c>
      <c r="AB35" s="30" t="s">
        <v>50</v>
      </c>
    </row>
    <row r="36" spans="2:28" s="2" customFormat="1" ht="13.5" customHeight="1">
      <c r="B36" s="10" t="s">
        <v>19</v>
      </c>
      <c r="C36" s="13">
        <v>7883</v>
      </c>
      <c r="D36" s="28">
        <v>7688</v>
      </c>
      <c r="E36" s="28">
        <v>4</v>
      </c>
      <c r="F36" s="28">
        <v>2</v>
      </c>
      <c r="G36" s="28" t="s">
        <v>50</v>
      </c>
      <c r="H36" s="28">
        <v>1</v>
      </c>
      <c r="I36" s="28" t="s">
        <v>50</v>
      </c>
      <c r="J36" s="28" t="s">
        <v>50</v>
      </c>
      <c r="K36" s="28" t="s">
        <v>50</v>
      </c>
      <c r="L36" s="28" t="s">
        <v>50</v>
      </c>
      <c r="M36" s="28">
        <v>188</v>
      </c>
      <c r="N36" s="35" t="s">
        <v>50</v>
      </c>
      <c r="P36" s="10" t="s">
        <v>19</v>
      </c>
      <c r="Q36" s="21">
        <f t="shared" si="3"/>
        <v>1.7504979692624725</v>
      </c>
      <c r="R36" s="21">
        <f t="shared" si="2"/>
        <v>1.7071962942648597</v>
      </c>
      <c r="S36" s="21">
        <f t="shared" si="2"/>
        <v>0.0008882394871305201</v>
      </c>
      <c r="T36" s="21">
        <f t="shared" si="2"/>
        <v>0.00044411974356526007</v>
      </c>
      <c r="U36" s="37" t="s">
        <v>50</v>
      </c>
      <c r="V36" s="21">
        <f t="shared" si="2"/>
        <v>0.00022205987178263004</v>
      </c>
      <c r="W36" s="37" t="s">
        <v>50</v>
      </c>
      <c r="X36" s="37" t="s">
        <v>50</v>
      </c>
      <c r="Y36" s="37" t="s">
        <v>50</v>
      </c>
      <c r="Z36" s="37" t="s">
        <v>50</v>
      </c>
      <c r="AA36" s="21">
        <f t="shared" si="2"/>
        <v>0.04174725589513445</v>
      </c>
      <c r="AB36" s="30" t="s">
        <v>50</v>
      </c>
    </row>
    <row r="37" spans="2:28" s="2" customFormat="1" ht="13.5" customHeight="1">
      <c r="B37" s="10" t="s">
        <v>20</v>
      </c>
      <c r="C37" s="13">
        <v>6020</v>
      </c>
      <c r="D37" s="28">
        <v>5854</v>
      </c>
      <c r="E37" s="28">
        <v>4</v>
      </c>
      <c r="F37" s="28">
        <v>1</v>
      </c>
      <c r="G37" s="28" t="s">
        <v>50</v>
      </c>
      <c r="H37" s="28" t="s">
        <v>50</v>
      </c>
      <c r="I37" s="28" t="s">
        <v>50</v>
      </c>
      <c r="J37" s="28" t="s">
        <v>50</v>
      </c>
      <c r="K37" s="28" t="s">
        <v>50</v>
      </c>
      <c r="L37" s="28" t="s">
        <v>50</v>
      </c>
      <c r="M37" s="28">
        <v>161</v>
      </c>
      <c r="N37" s="35" t="s">
        <v>50</v>
      </c>
      <c r="P37" s="10" t="s">
        <v>20</v>
      </c>
      <c r="Q37" s="22">
        <f t="shared" si="3"/>
        <v>1.336800428131433</v>
      </c>
      <c r="R37" s="21">
        <f t="shared" si="2"/>
        <v>1.2999384894155162</v>
      </c>
      <c r="S37" s="21">
        <f t="shared" si="2"/>
        <v>0.0008882394871305201</v>
      </c>
      <c r="T37" s="21">
        <f t="shared" si="2"/>
        <v>0.00022205987178263004</v>
      </c>
      <c r="U37" s="37" t="s">
        <v>50</v>
      </c>
      <c r="V37" s="37" t="s">
        <v>50</v>
      </c>
      <c r="W37" s="37" t="s">
        <v>50</v>
      </c>
      <c r="X37" s="37" t="s">
        <v>50</v>
      </c>
      <c r="Y37" s="37" t="s">
        <v>50</v>
      </c>
      <c r="Z37" s="37" t="s">
        <v>50</v>
      </c>
      <c r="AA37" s="21">
        <f t="shared" si="2"/>
        <v>0.035751639357003435</v>
      </c>
      <c r="AB37" s="30" t="s">
        <v>50</v>
      </c>
    </row>
    <row r="38" spans="2:28" s="2" customFormat="1" ht="13.5" customHeight="1">
      <c r="B38" s="11" t="s">
        <v>5</v>
      </c>
      <c r="C38" s="17">
        <v>8247</v>
      </c>
      <c r="D38" s="28">
        <v>8051</v>
      </c>
      <c r="E38" s="28">
        <v>2</v>
      </c>
      <c r="F38" s="28">
        <v>4</v>
      </c>
      <c r="G38" s="28" t="s">
        <v>50</v>
      </c>
      <c r="H38" s="28" t="s">
        <v>50</v>
      </c>
      <c r="I38" s="28" t="s">
        <v>50</v>
      </c>
      <c r="J38" s="28" t="s">
        <v>50</v>
      </c>
      <c r="K38" s="28" t="s">
        <v>50</v>
      </c>
      <c r="L38" s="28" t="s">
        <v>50</v>
      </c>
      <c r="M38" s="28">
        <v>190</v>
      </c>
      <c r="N38" s="36" t="s">
        <v>50</v>
      </c>
      <c r="P38" s="11" t="s">
        <v>5</v>
      </c>
      <c r="Q38" s="23">
        <f t="shared" si="3"/>
        <v>1.8313277625913498</v>
      </c>
      <c r="R38" s="33">
        <f>D38/$C$22*100</f>
        <v>1.7878040277219545</v>
      </c>
      <c r="S38" s="33">
        <f>E38/$C$22*100</f>
        <v>0.00044411974356526007</v>
      </c>
      <c r="T38" s="33">
        <f>F38/$C$22*100</f>
        <v>0.0008882394871305201</v>
      </c>
      <c r="U38" s="37" t="s">
        <v>50</v>
      </c>
      <c r="V38" s="37" t="s">
        <v>50</v>
      </c>
      <c r="W38" s="37" t="s">
        <v>50</v>
      </c>
      <c r="X38" s="37" t="s">
        <v>50</v>
      </c>
      <c r="Y38" s="37" t="s">
        <v>50</v>
      </c>
      <c r="Z38" s="37" t="s">
        <v>50</v>
      </c>
      <c r="AA38" s="33">
        <f>M38/$C$22*100</f>
        <v>0.04219137563869971</v>
      </c>
      <c r="AB38" s="34" t="s">
        <v>50</v>
      </c>
    </row>
    <row r="39" spans="2:28" s="2" customFormat="1" ht="13.5" customHeight="1">
      <c r="B39" s="14" t="s">
        <v>4</v>
      </c>
      <c r="C39" s="15">
        <v>475663</v>
      </c>
      <c r="D39" s="25">
        <v>463570</v>
      </c>
      <c r="E39" s="25">
        <v>303</v>
      </c>
      <c r="F39" s="25">
        <v>42</v>
      </c>
      <c r="G39" s="25">
        <v>13</v>
      </c>
      <c r="H39" s="25">
        <v>5</v>
      </c>
      <c r="I39" s="25">
        <v>6</v>
      </c>
      <c r="J39" s="25">
        <v>16</v>
      </c>
      <c r="K39" s="25">
        <v>4</v>
      </c>
      <c r="L39" s="25">
        <v>3</v>
      </c>
      <c r="M39" s="25">
        <v>11701</v>
      </c>
      <c r="N39" s="26" t="s">
        <v>50</v>
      </c>
      <c r="P39" s="14" t="s">
        <v>4</v>
      </c>
      <c r="Q39" s="24">
        <f>C39/$C$39*100</f>
        <v>100</v>
      </c>
      <c r="R39" s="20">
        <f>D39/$C$39*100</f>
        <v>97.45765384316208</v>
      </c>
      <c r="S39" s="20">
        <f>E39/$C$39*100</f>
        <v>0.06370056111154325</v>
      </c>
      <c r="T39" s="20">
        <f aca="true" t="shared" si="4" ref="R39:AA54">F39/$C$39*100</f>
        <v>0.00882978074813471</v>
      </c>
      <c r="U39" s="20">
        <f t="shared" si="4"/>
        <v>0.002733027374422648</v>
      </c>
      <c r="V39" s="20">
        <f t="shared" si="4"/>
        <v>0.0010511643747779416</v>
      </c>
      <c r="W39" s="20">
        <f t="shared" si="4"/>
        <v>0.00126139724973353</v>
      </c>
      <c r="X39" s="20">
        <f t="shared" si="4"/>
        <v>0.0033637259992894126</v>
      </c>
      <c r="Y39" s="20">
        <f t="shared" si="4"/>
        <v>0.0008409314998223532</v>
      </c>
      <c r="Z39" s="20">
        <f t="shared" si="4"/>
        <v>0.000630698624866765</v>
      </c>
      <c r="AA39" s="20">
        <f t="shared" si="4"/>
        <v>2.459934869855339</v>
      </c>
      <c r="AB39" s="30" t="s">
        <v>50</v>
      </c>
    </row>
    <row r="40" spans="2:28" s="2" customFormat="1" ht="13.5" customHeight="1">
      <c r="B40" s="10" t="s">
        <v>6</v>
      </c>
      <c r="C40" s="13">
        <v>46895</v>
      </c>
      <c r="D40" s="28">
        <v>45798</v>
      </c>
      <c r="E40" s="28">
        <v>25</v>
      </c>
      <c r="F40" s="28">
        <v>3</v>
      </c>
      <c r="G40" s="28">
        <v>1</v>
      </c>
      <c r="H40" s="28" t="s">
        <v>50</v>
      </c>
      <c r="I40" s="28" t="s">
        <v>50</v>
      </c>
      <c r="J40" s="28" t="s">
        <v>50</v>
      </c>
      <c r="K40" s="28" t="s">
        <v>50</v>
      </c>
      <c r="L40" s="28">
        <v>1</v>
      </c>
      <c r="M40" s="28">
        <v>1067</v>
      </c>
      <c r="N40" s="35" t="s">
        <v>50</v>
      </c>
      <c r="P40" s="10" t="s">
        <v>6</v>
      </c>
      <c r="Q40" s="22">
        <f>C40/$C$39*100</f>
        <v>9.858870671042313</v>
      </c>
      <c r="R40" s="21">
        <f>D40/$C$39*100</f>
        <v>9.628245207216034</v>
      </c>
      <c r="S40" s="21">
        <f t="shared" si="4"/>
        <v>0.005255821873889708</v>
      </c>
      <c r="T40" s="21">
        <f t="shared" si="4"/>
        <v>0.000630698624866765</v>
      </c>
      <c r="U40" s="21">
        <f t="shared" si="4"/>
        <v>0.0002102328749555883</v>
      </c>
      <c r="V40" s="37" t="s">
        <v>50</v>
      </c>
      <c r="W40" s="37" t="s">
        <v>50</v>
      </c>
      <c r="X40" s="37" t="s">
        <v>50</v>
      </c>
      <c r="Y40" s="37" t="s">
        <v>50</v>
      </c>
      <c r="Z40" s="21">
        <f t="shared" si="4"/>
        <v>0.0002102328749555883</v>
      </c>
      <c r="AA40" s="21">
        <f t="shared" si="4"/>
        <v>0.22431847757761275</v>
      </c>
      <c r="AB40" s="30" t="s">
        <v>50</v>
      </c>
    </row>
    <row r="41" spans="2:28" s="2" customFormat="1" ht="13.5" customHeight="1">
      <c r="B41" s="10" t="s">
        <v>7</v>
      </c>
      <c r="C41" s="13">
        <v>50896</v>
      </c>
      <c r="D41" s="28">
        <v>49792</v>
      </c>
      <c r="E41" s="28">
        <v>23</v>
      </c>
      <c r="F41" s="28">
        <v>2</v>
      </c>
      <c r="G41" s="28">
        <v>1</v>
      </c>
      <c r="H41" s="28">
        <v>1</v>
      </c>
      <c r="I41" s="28">
        <v>2</v>
      </c>
      <c r="J41" s="28" t="s">
        <v>50</v>
      </c>
      <c r="K41" s="28">
        <v>1</v>
      </c>
      <c r="L41" s="28" t="s">
        <v>50</v>
      </c>
      <c r="M41" s="28">
        <v>1074</v>
      </c>
      <c r="N41" s="35" t="s">
        <v>50</v>
      </c>
      <c r="P41" s="10" t="s">
        <v>7</v>
      </c>
      <c r="Q41" s="22">
        <f>C41/$C$39*100</f>
        <v>10.700012403739622</v>
      </c>
      <c r="R41" s="21">
        <f t="shared" si="4"/>
        <v>10.467915309788653</v>
      </c>
      <c r="S41" s="21">
        <f t="shared" si="4"/>
        <v>0.00483535612397853</v>
      </c>
      <c r="T41" s="21">
        <f t="shared" si="4"/>
        <v>0.0004204657499111766</v>
      </c>
      <c r="U41" s="21">
        <f t="shared" si="4"/>
        <v>0.0002102328749555883</v>
      </c>
      <c r="V41" s="21">
        <f t="shared" si="4"/>
        <v>0.0002102328749555883</v>
      </c>
      <c r="W41" s="21">
        <f t="shared" si="4"/>
        <v>0.0004204657499111766</v>
      </c>
      <c r="X41" s="37" t="s">
        <v>50</v>
      </c>
      <c r="Y41" s="21">
        <f t="shared" si="4"/>
        <v>0.0002102328749555883</v>
      </c>
      <c r="Z41" s="37" t="s">
        <v>50</v>
      </c>
      <c r="AA41" s="21">
        <f t="shared" si="4"/>
        <v>0.22579010770230182</v>
      </c>
      <c r="AB41" s="30" t="s">
        <v>50</v>
      </c>
    </row>
    <row r="42" spans="2:28" s="2" customFormat="1" ht="13.5" customHeight="1">
      <c r="B42" s="10" t="s">
        <v>8</v>
      </c>
      <c r="C42" s="13">
        <v>58210</v>
      </c>
      <c r="D42" s="28">
        <v>56607</v>
      </c>
      <c r="E42" s="28">
        <v>18</v>
      </c>
      <c r="F42" s="28">
        <v>1</v>
      </c>
      <c r="G42" s="28">
        <v>1</v>
      </c>
      <c r="H42" s="28">
        <v>2</v>
      </c>
      <c r="I42" s="28">
        <v>1</v>
      </c>
      <c r="J42" s="28">
        <v>2</v>
      </c>
      <c r="K42" s="28" t="s">
        <v>50</v>
      </c>
      <c r="L42" s="28" t="s">
        <v>50</v>
      </c>
      <c r="M42" s="28">
        <v>1578</v>
      </c>
      <c r="N42" s="35" t="s">
        <v>50</v>
      </c>
      <c r="P42" s="10" t="s">
        <v>8</v>
      </c>
      <c r="Q42" s="22">
        <f aca="true" t="shared" si="5" ref="Q42:Q55">C42/$C$39*100</f>
        <v>12.237655651164795</v>
      </c>
      <c r="R42" s="21">
        <f t="shared" si="4"/>
        <v>11.900652352610987</v>
      </c>
      <c r="S42" s="21">
        <f t="shared" si="4"/>
        <v>0.0037841917492005893</v>
      </c>
      <c r="T42" s="21">
        <f t="shared" si="4"/>
        <v>0.0002102328749555883</v>
      </c>
      <c r="U42" s="21">
        <f t="shared" si="4"/>
        <v>0.0002102328749555883</v>
      </c>
      <c r="V42" s="21">
        <f t="shared" si="4"/>
        <v>0.0004204657499111766</v>
      </c>
      <c r="W42" s="21">
        <f t="shared" si="4"/>
        <v>0.0002102328749555883</v>
      </c>
      <c r="X42" s="21">
        <f t="shared" si="4"/>
        <v>0.0004204657499111766</v>
      </c>
      <c r="Y42" s="37" t="s">
        <v>50</v>
      </c>
      <c r="Z42" s="37" t="s">
        <v>50</v>
      </c>
      <c r="AA42" s="21">
        <f t="shared" si="4"/>
        <v>0.33174747667991833</v>
      </c>
      <c r="AB42" s="30" t="s">
        <v>50</v>
      </c>
    </row>
    <row r="43" spans="2:28" s="2" customFormat="1" ht="13.5" customHeight="1">
      <c r="B43" s="10" t="s">
        <v>9</v>
      </c>
      <c r="C43" s="13">
        <v>46950</v>
      </c>
      <c r="D43" s="28">
        <v>45403</v>
      </c>
      <c r="E43" s="28">
        <v>28</v>
      </c>
      <c r="F43" s="28">
        <v>2</v>
      </c>
      <c r="G43" s="28">
        <v>3</v>
      </c>
      <c r="H43" s="28">
        <v>1</v>
      </c>
      <c r="I43" s="28">
        <v>1</v>
      </c>
      <c r="J43" s="28">
        <v>5</v>
      </c>
      <c r="K43" s="28">
        <v>1</v>
      </c>
      <c r="L43" s="28" t="s">
        <v>50</v>
      </c>
      <c r="M43" s="28">
        <v>1506</v>
      </c>
      <c r="N43" s="35" t="s">
        <v>50</v>
      </c>
      <c r="P43" s="10" t="s">
        <v>9</v>
      </c>
      <c r="Q43" s="22">
        <f t="shared" si="5"/>
        <v>9.870433479164872</v>
      </c>
      <c r="R43" s="21">
        <f t="shared" si="4"/>
        <v>9.545203221608576</v>
      </c>
      <c r="S43" s="21">
        <f t="shared" si="4"/>
        <v>0.005886520498756472</v>
      </c>
      <c r="T43" s="21">
        <f t="shared" si="4"/>
        <v>0.0004204657499111766</v>
      </c>
      <c r="U43" s="21">
        <f t="shared" si="4"/>
        <v>0.000630698624866765</v>
      </c>
      <c r="V43" s="21">
        <f t="shared" si="4"/>
        <v>0.0002102328749555883</v>
      </c>
      <c r="W43" s="21">
        <f t="shared" si="4"/>
        <v>0.0002102328749555883</v>
      </c>
      <c r="X43" s="21">
        <f t="shared" si="4"/>
        <v>0.0010511643747779416</v>
      </c>
      <c r="Y43" s="21">
        <f t="shared" si="4"/>
        <v>0.0002102328749555883</v>
      </c>
      <c r="Z43" s="37" t="s">
        <v>50</v>
      </c>
      <c r="AA43" s="21">
        <f t="shared" si="4"/>
        <v>0.316610709683116</v>
      </c>
      <c r="AB43" s="30" t="s">
        <v>50</v>
      </c>
    </row>
    <row r="44" spans="2:28" s="2" customFormat="1" ht="13.5" customHeight="1">
      <c r="B44" s="10" t="s">
        <v>10</v>
      </c>
      <c r="C44" s="13">
        <v>36834</v>
      </c>
      <c r="D44" s="28">
        <v>35597</v>
      </c>
      <c r="E44" s="28">
        <v>38</v>
      </c>
      <c r="F44" s="28">
        <v>7</v>
      </c>
      <c r="G44" s="28">
        <v>1</v>
      </c>
      <c r="H44" s="28" t="s">
        <v>50</v>
      </c>
      <c r="I44" s="28" t="s">
        <v>50</v>
      </c>
      <c r="J44" s="28">
        <v>7</v>
      </c>
      <c r="K44" s="28" t="s">
        <v>50</v>
      </c>
      <c r="L44" s="28" t="s">
        <v>50</v>
      </c>
      <c r="M44" s="28">
        <v>1184</v>
      </c>
      <c r="N44" s="35" t="s">
        <v>50</v>
      </c>
      <c r="P44" s="10" t="s">
        <v>10</v>
      </c>
      <c r="Q44" s="22">
        <f t="shared" si="5"/>
        <v>7.743717716114141</v>
      </c>
      <c r="R44" s="21">
        <f t="shared" si="4"/>
        <v>7.483659649794077</v>
      </c>
      <c r="S44" s="21">
        <f t="shared" si="4"/>
        <v>0.007988849248312356</v>
      </c>
      <c r="T44" s="21">
        <f t="shared" si="4"/>
        <v>0.001471630124689118</v>
      </c>
      <c r="U44" s="21">
        <f t="shared" si="4"/>
        <v>0.0002102328749555883</v>
      </c>
      <c r="V44" s="37" t="s">
        <v>50</v>
      </c>
      <c r="W44" s="37" t="s">
        <v>50</v>
      </c>
      <c r="X44" s="21">
        <f t="shared" si="4"/>
        <v>0.001471630124689118</v>
      </c>
      <c r="Y44" s="37" t="s">
        <v>50</v>
      </c>
      <c r="Z44" s="37" t="s">
        <v>50</v>
      </c>
      <c r="AA44" s="21">
        <f t="shared" si="4"/>
        <v>0.24891572394741654</v>
      </c>
      <c r="AB44" s="30" t="s">
        <v>50</v>
      </c>
    </row>
    <row r="45" spans="2:28" s="2" customFormat="1" ht="13.5" customHeight="1">
      <c r="B45" s="10" t="s">
        <v>11</v>
      </c>
      <c r="C45" s="13">
        <v>38248</v>
      </c>
      <c r="D45" s="28">
        <v>37354</v>
      </c>
      <c r="E45" s="28">
        <v>35</v>
      </c>
      <c r="F45" s="28">
        <v>1</v>
      </c>
      <c r="G45" s="28">
        <v>1</v>
      </c>
      <c r="H45" s="28" t="s">
        <v>50</v>
      </c>
      <c r="I45" s="28" t="s">
        <v>50</v>
      </c>
      <c r="J45" s="28">
        <v>2</v>
      </c>
      <c r="K45" s="28">
        <v>1</v>
      </c>
      <c r="L45" s="28">
        <v>1</v>
      </c>
      <c r="M45" s="28">
        <v>853</v>
      </c>
      <c r="N45" s="35" t="s">
        <v>50</v>
      </c>
      <c r="P45" s="10" t="s">
        <v>11</v>
      </c>
      <c r="Q45" s="22">
        <f t="shared" si="5"/>
        <v>8.040987001301342</v>
      </c>
      <c r="R45" s="21">
        <f t="shared" si="4"/>
        <v>7.853038811091046</v>
      </c>
      <c r="S45" s="21">
        <f t="shared" si="4"/>
        <v>0.007358150623445591</v>
      </c>
      <c r="T45" s="21">
        <f t="shared" si="4"/>
        <v>0.0002102328749555883</v>
      </c>
      <c r="U45" s="21">
        <f t="shared" si="4"/>
        <v>0.0002102328749555883</v>
      </c>
      <c r="V45" s="37" t="s">
        <v>50</v>
      </c>
      <c r="W45" s="37" t="s">
        <v>50</v>
      </c>
      <c r="X45" s="21">
        <f t="shared" si="4"/>
        <v>0.0004204657499111766</v>
      </c>
      <c r="Y45" s="21">
        <f t="shared" si="4"/>
        <v>0.0002102328749555883</v>
      </c>
      <c r="Z45" s="21">
        <f t="shared" si="4"/>
        <v>0.0002102328749555883</v>
      </c>
      <c r="AA45" s="21">
        <f t="shared" si="4"/>
        <v>0.17932864233711682</v>
      </c>
      <c r="AB45" s="30" t="s">
        <v>50</v>
      </c>
    </row>
    <row r="46" spans="2:28" s="2" customFormat="1" ht="13.5" customHeight="1">
      <c r="B46" s="10" t="s">
        <v>12</v>
      </c>
      <c r="C46" s="13">
        <v>27507</v>
      </c>
      <c r="D46" s="28">
        <v>26932</v>
      </c>
      <c r="E46" s="28">
        <v>31</v>
      </c>
      <c r="F46" s="28">
        <v>2</v>
      </c>
      <c r="G46" s="28" t="s">
        <v>50</v>
      </c>
      <c r="H46" s="28" t="s">
        <v>50</v>
      </c>
      <c r="I46" s="28">
        <v>1</v>
      </c>
      <c r="J46" s="28" t="s">
        <v>50</v>
      </c>
      <c r="K46" s="28" t="s">
        <v>50</v>
      </c>
      <c r="L46" s="28" t="s">
        <v>50</v>
      </c>
      <c r="M46" s="28">
        <v>541</v>
      </c>
      <c r="N46" s="35" t="s">
        <v>50</v>
      </c>
      <c r="P46" s="10" t="s">
        <v>12</v>
      </c>
      <c r="Q46" s="22">
        <f t="shared" si="5"/>
        <v>5.782875691403368</v>
      </c>
      <c r="R46" s="21">
        <f t="shared" si="4"/>
        <v>5.661991788303904</v>
      </c>
      <c r="S46" s="21">
        <f t="shared" si="4"/>
        <v>0.006517219123623238</v>
      </c>
      <c r="T46" s="21">
        <f t="shared" si="4"/>
        <v>0.0004204657499111766</v>
      </c>
      <c r="U46" s="37" t="s">
        <v>50</v>
      </c>
      <c r="V46" s="37" t="s">
        <v>50</v>
      </c>
      <c r="W46" s="21">
        <f t="shared" si="4"/>
        <v>0.0002102328749555883</v>
      </c>
      <c r="X46" s="37" t="s">
        <v>50</v>
      </c>
      <c r="Y46" s="37" t="s">
        <v>50</v>
      </c>
      <c r="Z46" s="37" t="s">
        <v>50</v>
      </c>
      <c r="AA46" s="21">
        <f t="shared" si="4"/>
        <v>0.11373598535097329</v>
      </c>
      <c r="AB46" s="30" t="s">
        <v>50</v>
      </c>
    </row>
    <row r="47" spans="2:28" s="2" customFormat="1" ht="13.5" customHeight="1">
      <c r="B47" s="10" t="s">
        <v>13</v>
      </c>
      <c r="C47" s="13">
        <v>31113</v>
      </c>
      <c r="D47" s="28">
        <v>30465</v>
      </c>
      <c r="E47" s="28">
        <v>18</v>
      </c>
      <c r="F47" s="28">
        <v>2</v>
      </c>
      <c r="G47" s="28" t="s">
        <v>50</v>
      </c>
      <c r="H47" s="28" t="s">
        <v>50</v>
      </c>
      <c r="I47" s="28" t="s">
        <v>50</v>
      </c>
      <c r="J47" s="28" t="s">
        <v>50</v>
      </c>
      <c r="K47" s="28">
        <v>1</v>
      </c>
      <c r="L47" s="28" t="s">
        <v>50</v>
      </c>
      <c r="M47" s="28">
        <v>627</v>
      </c>
      <c r="N47" s="35" t="s">
        <v>50</v>
      </c>
      <c r="P47" s="10" t="s">
        <v>13</v>
      </c>
      <c r="Q47" s="22">
        <f t="shared" si="5"/>
        <v>6.540975438493218</v>
      </c>
      <c r="R47" s="21">
        <f t="shared" si="4"/>
        <v>6.404744535521997</v>
      </c>
      <c r="S47" s="21">
        <f t="shared" si="4"/>
        <v>0.0037841917492005893</v>
      </c>
      <c r="T47" s="21">
        <f t="shared" si="4"/>
        <v>0.0004204657499111766</v>
      </c>
      <c r="U47" s="37" t="s">
        <v>50</v>
      </c>
      <c r="V47" s="37" t="s">
        <v>50</v>
      </c>
      <c r="W47" s="37" t="s">
        <v>50</v>
      </c>
      <c r="X47" s="37" t="s">
        <v>50</v>
      </c>
      <c r="Y47" s="21">
        <f t="shared" si="4"/>
        <v>0.0002102328749555883</v>
      </c>
      <c r="Z47" s="37" t="s">
        <v>50</v>
      </c>
      <c r="AA47" s="21">
        <f t="shared" si="4"/>
        <v>0.13181601259715386</v>
      </c>
      <c r="AB47" s="30" t="s">
        <v>50</v>
      </c>
    </row>
    <row r="48" spans="2:28" s="2" customFormat="1" ht="13.5" customHeight="1">
      <c r="B48" s="10" t="s">
        <v>14</v>
      </c>
      <c r="C48" s="13">
        <v>27697</v>
      </c>
      <c r="D48" s="28">
        <v>27126</v>
      </c>
      <c r="E48" s="28">
        <v>10</v>
      </c>
      <c r="F48" s="28">
        <v>4</v>
      </c>
      <c r="G48" s="28" t="s">
        <v>50</v>
      </c>
      <c r="H48" s="28" t="s">
        <v>50</v>
      </c>
      <c r="I48" s="28" t="s">
        <v>50</v>
      </c>
      <c r="J48" s="28" t="s">
        <v>50</v>
      </c>
      <c r="K48" s="28" t="s">
        <v>50</v>
      </c>
      <c r="L48" s="28" t="s">
        <v>50</v>
      </c>
      <c r="M48" s="28">
        <v>557</v>
      </c>
      <c r="N48" s="35" t="s">
        <v>50</v>
      </c>
      <c r="P48" s="10" t="s">
        <v>14</v>
      </c>
      <c r="Q48" s="22">
        <f t="shared" si="5"/>
        <v>5.822819937644929</v>
      </c>
      <c r="R48" s="21">
        <f t="shared" si="4"/>
        <v>5.702776966045288</v>
      </c>
      <c r="S48" s="21">
        <f t="shared" si="4"/>
        <v>0.002102328749555883</v>
      </c>
      <c r="T48" s="21">
        <f t="shared" si="4"/>
        <v>0.0008409314998223532</v>
      </c>
      <c r="U48" s="37" t="s">
        <v>50</v>
      </c>
      <c r="V48" s="37" t="s">
        <v>50</v>
      </c>
      <c r="W48" s="37" t="s">
        <v>50</v>
      </c>
      <c r="X48" s="37" t="s">
        <v>50</v>
      </c>
      <c r="Y48" s="37" t="s">
        <v>50</v>
      </c>
      <c r="Z48" s="37" t="s">
        <v>50</v>
      </c>
      <c r="AA48" s="21">
        <f t="shared" si="4"/>
        <v>0.11709971135026268</v>
      </c>
      <c r="AB48" s="30" t="s">
        <v>50</v>
      </c>
    </row>
    <row r="49" spans="2:28" s="2" customFormat="1" ht="13.5" customHeight="1">
      <c r="B49" s="10" t="s">
        <v>15</v>
      </c>
      <c r="C49" s="13">
        <v>25793</v>
      </c>
      <c r="D49" s="28">
        <v>25169</v>
      </c>
      <c r="E49" s="28">
        <v>17</v>
      </c>
      <c r="F49" s="28">
        <v>5</v>
      </c>
      <c r="G49" s="28">
        <v>1</v>
      </c>
      <c r="H49" s="28" t="s">
        <v>50</v>
      </c>
      <c r="I49" s="28" t="s">
        <v>50</v>
      </c>
      <c r="J49" s="28" t="s">
        <v>50</v>
      </c>
      <c r="K49" s="28" t="s">
        <v>50</v>
      </c>
      <c r="L49" s="28" t="s">
        <v>50</v>
      </c>
      <c r="M49" s="28">
        <v>601</v>
      </c>
      <c r="N49" s="35" t="s">
        <v>50</v>
      </c>
      <c r="P49" s="10" t="s">
        <v>15</v>
      </c>
      <c r="Q49" s="22">
        <f t="shared" si="5"/>
        <v>5.422536543729489</v>
      </c>
      <c r="R49" s="21">
        <f t="shared" si="4"/>
        <v>5.291351229757202</v>
      </c>
      <c r="S49" s="21">
        <f t="shared" si="4"/>
        <v>0.0035739588742450014</v>
      </c>
      <c r="T49" s="21">
        <f t="shared" si="4"/>
        <v>0.0010511643747779416</v>
      </c>
      <c r="U49" s="21">
        <f t="shared" si="4"/>
        <v>0.0002102328749555883</v>
      </c>
      <c r="V49" s="37" t="s">
        <v>50</v>
      </c>
      <c r="W49" s="37" t="s">
        <v>50</v>
      </c>
      <c r="X49" s="37" t="s">
        <v>50</v>
      </c>
      <c r="Y49" s="37" t="s">
        <v>50</v>
      </c>
      <c r="Z49" s="37" t="s">
        <v>50</v>
      </c>
      <c r="AA49" s="21">
        <f t="shared" si="4"/>
        <v>0.12634995784830855</v>
      </c>
      <c r="AB49" s="30" t="s">
        <v>50</v>
      </c>
    </row>
    <row r="50" spans="2:28" s="2" customFormat="1" ht="13.5" customHeight="1">
      <c r="B50" s="10" t="s">
        <v>16</v>
      </c>
      <c r="C50" s="13">
        <v>23009</v>
      </c>
      <c r="D50" s="28">
        <v>22375</v>
      </c>
      <c r="E50" s="28">
        <v>19</v>
      </c>
      <c r="F50" s="28">
        <v>4</v>
      </c>
      <c r="G50" s="28">
        <v>1</v>
      </c>
      <c r="H50" s="28" t="s">
        <v>50</v>
      </c>
      <c r="I50" s="28" t="s">
        <v>50</v>
      </c>
      <c r="J50" s="28" t="s">
        <v>50</v>
      </c>
      <c r="K50" s="28" t="s">
        <v>50</v>
      </c>
      <c r="L50" s="28" t="s">
        <v>50</v>
      </c>
      <c r="M50" s="28">
        <v>610</v>
      </c>
      <c r="N50" s="35" t="s">
        <v>50</v>
      </c>
      <c r="P50" s="10" t="s">
        <v>16</v>
      </c>
      <c r="Q50" s="22">
        <f t="shared" si="5"/>
        <v>4.837248219853131</v>
      </c>
      <c r="R50" s="21">
        <f t="shared" si="4"/>
        <v>4.703960577131288</v>
      </c>
      <c r="S50" s="21">
        <f t="shared" si="4"/>
        <v>0.003994424624156178</v>
      </c>
      <c r="T50" s="21">
        <f t="shared" si="4"/>
        <v>0.0008409314998223532</v>
      </c>
      <c r="U50" s="21">
        <f t="shared" si="4"/>
        <v>0.0002102328749555883</v>
      </c>
      <c r="V50" s="37" t="s">
        <v>50</v>
      </c>
      <c r="W50" s="37" t="s">
        <v>50</v>
      </c>
      <c r="X50" s="37" t="s">
        <v>50</v>
      </c>
      <c r="Y50" s="37" t="s">
        <v>50</v>
      </c>
      <c r="Z50" s="37" t="s">
        <v>50</v>
      </c>
      <c r="AA50" s="21">
        <f t="shared" si="4"/>
        <v>0.12824205372290887</v>
      </c>
      <c r="AB50" s="30" t="s">
        <v>50</v>
      </c>
    </row>
    <row r="51" spans="2:28" s="2" customFormat="1" ht="13.5" customHeight="1">
      <c r="B51" s="10" t="s">
        <v>17</v>
      </c>
      <c r="C51" s="13">
        <v>18162</v>
      </c>
      <c r="D51" s="28">
        <v>17746</v>
      </c>
      <c r="E51" s="28">
        <v>18</v>
      </c>
      <c r="F51" s="28">
        <v>1</v>
      </c>
      <c r="G51" s="28">
        <v>2</v>
      </c>
      <c r="H51" s="28">
        <v>1</v>
      </c>
      <c r="I51" s="28">
        <v>1</v>
      </c>
      <c r="J51" s="28" t="s">
        <v>50</v>
      </c>
      <c r="K51" s="28" t="s">
        <v>50</v>
      </c>
      <c r="L51" s="28">
        <v>1</v>
      </c>
      <c r="M51" s="28">
        <v>392</v>
      </c>
      <c r="N51" s="35" t="s">
        <v>50</v>
      </c>
      <c r="P51" s="10" t="s">
        <v>17</v>
      </c>
      <c r="Q51" s="22">
        <f t="shared" si="5"/>
        <v>3.818249474943395</v>
      </c>
      <c r="R51" s="21">
        <f t="shared" si="4"/>
        <v>3.73079259896187</v>
      </c>
      <c r="S51" s="21">
        <f t="shared" si="4"/>
        <v>0.0037841917492005893</v>
      </c>
      <c r="T51" s="21">
        <f t="shared" si="4"/>
        <v>0.0002102328749555883</v>
      </c>
      <c r="U51" s="21">
        <f t="shared" si="4"/>
        <v>0.0004204657499111766</v>
      </c>
      <c r="V51" s="21">
        <f t="shared" si="4"/>
        <v>0.0002102328749555883</v>
      </c>
      <c r="W51" s="21">
        <f t="shared" si="4"/>
        <v>0.0002102328749555883</v>
      </c>
      <c r="X51" s="37" t="s">
        <v>50</v>
      </c>
      <c r="Y51" s="37" t="s">
        <v>50</v>
      </c>
      <c r="Z51" s="21">
        <f t="shared" si="4"/>
        <v>0.0002102328749555883</v>
      </c>
      <c r="AA51" s="21">
        <f t="shared" si="4"/>
        <v>0.08241128698259062</v>
      </c>
      <c r="AB51" s="30" t="s">
        <v>50</v>
      </c>
    </row>
    <row r="52" spans="2:28" s="2" customFormat="1" ht="13.5" customHeight="1">
      <c r="B52" s="10" t="s">
        <v>18</v>
      </c>
      <c r="C52" s="13">
        <v>13269</v>
      </c>
      <c r="D52" s="28">
        <v>12892</v>
      </c>
      <c r="E52" s="28">
        <v>11</v>
      </c>
      <c r="F52" s="28">
        <v>2</v>
      </c>
      <c r="G52" s="28" t="s">
        <v>50</v>
      </c>
      <c r="H52" s="28" t="s">
        <v>50</v>
      </c>
      <c r="I52" s="28" t="s">
        <v>50</v>
      </c>
      <c r="J52" s="28" t="s">
        <v>50</v>
      </c>
      <c r="K52" s="28" t="s">
        <v>50</v>
      </c>
      <c r="L52" s="28" t="s">
        <v>50</v>
      </c>
      <c r="M52" s="28">
        <v>364</v>
      </c>
      <c r="N52" s="35" t="s">
        <v>50</v>
      </c>
      <c r="P52" s="10" t="s">
        <v>18</v>
      </c>
      <c r="Q52" s="22">
        <f t="shared" si="5"/>
        <v>2.7895800177857013</v>
      </c>
      <c r="R52" s="21">
        <f t="shared" si="4"/>
        <v>2.7103222239274443</v>
      </c>
      <c r="S52" s="21">
        <f t="shared" si="4"/>
        <v>0.0023125616245114715</v>
      </c>
      <c r="T52" s="21">
        <f t="shared" si="4"/>
        <v>0.0004204657499111766</v>
      </c>
      <c r="U52" s="37" t="s">
        <v>50</v>
      </c>
      <c r="V52" s="37" t="s">
        <v>50</v>
      </c>
      <c r="W52" s="37" t="s">
        <v>50</v>
      </c>
      <c r="X52" s="37" t="s">
        <v>50</v>
      </c>
      <c r="Y52" s="37" t="s">
        <v>50</v>
      </c>
      <c r="Z52" s="37" t="s">
        <v>50</v>
      </c>
      <c r="AA52" s="21">
        <f t="shared" si="4"/>
        <v>0.07652476648383415</v>
      </c>
      <c r="AB52" s="30" t="s">
        <v>50</v>
      </c>
    </row>
    <row r="53" spans="2:28" s="2" customFormat="1" ht="13.5" customHeight="1">
      <c r="B53" s="10" t="s">
        <v>19</v>
      </c>
      <c r="C53" s="13">
        <v>10405</v>
      </c>
      <c r="D53" s="28">
        <v>10155</v>
      </c>
      <c r="E53" s="28">
        <v>3</v>
      </c>
      <c r="F53" s="28">
        <v>1</v>
      </c>
      <c r="G53" s="28">
        <v>1</v>
      </c>
      <c r="H53" s="28" t="s">
        <v>50</v>
      </c>
      <c r="I53" s="28" t="s">
        <v>50</v>
      </c>
      <c r="J53" s="28" t="s">
        <v>50</v>
      </c>
      <c r="K53" s="28" t="s">
        <v>50</v>
      </c>
      <c r="L53" s="28" t="s">
        <v>50</v>
      </c>
      <c r="M53" s="28">
        <v>245</v>
      </c>
      <c r="N53" s="35" t="s">
        <v>50</v>
      </c>
      <c r="P53" s="10" t="s">
        <v>19</v>
      </c>
      <c r="Q53" s="22">
        <f t="shared" si="5"/>
        <v>2.1874730639128965</v>
      </c>
      <c r="R53" s="21">
        <f t="shared" si="4"/>
        <v>2.134914845173999</v>
      </c>
      <c r="S53" s="21">
        <f t="shared" si="4"/>
        <v>0.000630698624866765</v>
      </c>
      <c r="T53" s="21">
        <f t="shared" si="4"/>
        <v>0.0002102328749555883</v>
      </c>
      <c r="U53" s="21">
        <f t="shared" si="4"/>
        <v>0.0002102328749555883</v>
      </c>
      <c r="V53" s="37" t="s">
        <v>50</v>
      </c>
      <c r="W53" s="37" t="s">
        <v>50</v>
      </c>
      <c r="X53" s="37" t="s">
        <v>50</v>
      </c>
      <c r="Y53" s="37" t="s">
        <v>50</v>
      </c>
      <c r="Z53" s="37" t="s">
        <v>50</v>
      </c>
      <c r="AA53" s="21">
        <f t="shared" si="4"/>
        <v>0.051507054364119134</v>
      </c>
      <c r="AB53" s="30" t="s">
        <v>50</v>
      </c>
    </row>
    <row r="54" spans="2:28" s="2" customFormat="1" ht="13.5" customHeight="1">
      <c r="B54" s="10" t="s">
        <v>20</v>
      </c>
      <c r="C54" s="13">
        <v>8626</v>
      </c>
      <c r="D54" s="28">
        <v>8406</v>
      </c>
      <c r="E54" s="28">
        <v>3</v>
      </c>
      <c r="F54" s="28" t="s">
        <v>50</v>
      </c>
      <c r="G54" s="28" t="s">
        <v>50</v>
      </c>
      <c r="H54" s="28" t="s">
        <v>50</v>
      </c>
      <c r="I54" s="28" t="s">
        <v>50</v>
      </c>
      <c r="J54" s="28" t="s">
        <v>50</v>
      </c>
      <c r="K54" s="28" t="s">
        <v>50</v>
      </c>
      <c r="L54" s="28" t="s">
        <v>50</v>
      </c>
      <c r="M54" s="28">
        <v>217</v>
      </c>
      <c r="N54" s="35" t="s">
        <v>50</v>
      </c>
      <c r="P54" s="10" t="s">
        <v>20</v>
      </c>
      <c r="Q54" s="22">
        <f t="shared" si="5"/>
        <v>1.8134687793669046</v>
      </c>
      <c r="R54" s="21">
        <f t="shared" si="4"/>
        <v>1.7672175468766753</v>
      </c>
      <c r="S54" s="21">
        <f t="shared" si="4"/>
        <v>0.000630698624866765</v>
      </c>
      <c r="T54" s="37" t="s">
        <v>50</v>
      </c>
      <c r="U54" s="37" t="s">
        <v>50</v>
      </c>
      <c r="V54" s="37" t="s">
        <v>50</v>
      </c>
      <c r="W54" s="37" t="s">
        <v>50</v>
      </c>
      <c r="X54" s="37" t="s">
        <v>50</v>
      </c>
      <c r="Y54" s="37" t="s">
        <v>50</v>
      </c>
      <c r="Z54" s="37" t="s">
        <v>50</v>
      </c>
      <c r="AA54" s="21">
        <f t="shared" si="4"/>
        <v>0.04562053386536266</v>
      </c>
      <c r="AB54" s="30" t="s">
        <v>50</v>
      </c>
    </row>
    <row r="55" spans="2:28" s="2" customFormat="1" ht="13.5" customHeight="1">
      <c r="B55" s="11" t="s">
        <v>5</v>
      </c>
      <c r="C55" s="17">
        <v>12049</v>
      </c>
      <c r="D55" s="31">
        <v>11753</v>
      </c>
      <c r="E55" s="31">
        <v>6</v>
      </c>
      <c r="F55" s="31">
        <v>5</v>
      </c>
      <c r="G55" s="31" t="s">
        <v>50</v>
      </c>
      <c r="H55" s="31" t="s">
        <v>50</v>
      </c>
      <c r="I55" s="31" t="s">
        <v>50</v>
      </c>
      <c r="J55" s="31" t="s">
        <v>50</v>
      </c>
      <c r="K55" s="31" t="s">
        <v>50</v>
      </c>
      <c r="L55" s="31" t="s">
        <v>50</v>
      </c>
      <c r="M55" s="31">
        <v>285</v>
      </c>
      <c r="N55" s="36" t="s">
        <v>50</v>
      </c>
      <c r="P55" s="11" t="s">
        <v>5</v>
      </c>
      <c r="Q55" s="23">
        <f t="shared" si="5"/>
        <v>2.5330959103398833</v>
      </c>
      <c r="R55" s="33">
        <f>D55/$C$39*100</f>
        <v>2.4708669793530293</v>
      </c>
      <c r="S55" s="33">
        <f>E55/$C$39*100</f>
        <v>0.00126139724973353</v>
      </c>
      <c r="T55" s="33">
        <f>F55/$C$39*100</f>
        <v>0.0010511643747779416</v>
      </c>
      <c r="U55" s="38" t="s">
        <v>50</v>
      </c>
      <c r="V55" s="38" t="s">
        <v>50</v>
      </c>
      <c r="W55" s="38" t="s">
        <v>50</v>
      </c>
      <c r="X55" s="38" t="s">
        <v>50</v>
      </c>
      <c r="Y55" s="38" t="s">
        <v>50</v>
      </c>
      <c r="Z55" s="38" t="s">
        <v>50</v>
      </c>
      <c r="AA55" s="33">
        <f>M55/$C$39*100</f>
        <v>0.05991636936234267</v>
      </c>
      <c r="AB55" s="34" t="s">
        <v>50</v>
      </c>
    </row>
    <row r="56" spans="2:27" s="2" customFormat="1" ht="13.5" customHeight="1">
      <c r="B56" s="40" t="s">
        <v>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P56" s="40" t="s">
        <v>0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</sheetData>
  <sheetProtection/>
  <mergeCells count="2">
    <mergeCell ref="B56:M56"/>
    <mergeCell ref="P56:AA56"/>
  </mergeCells>
  <printOptions horizontalCentered="1"/>
  <pageMargins left="0.590551181102362" right="0.393700787401575" top="0.25" bottom="0.25" header="0.143700787" footer="0.143700787"/>
  <pageSetup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2015-08-17T07:49:31Z</cp:lastPrinted>
  <dcterms:created xsi:type="dcterms:W3CDTF">2009-05-29T09:32:19Z</dcterms:created>
  <dcterms:modified xsi:type="dcterms:W3CDTF">2015-09-15T04:53:30Z</dcterms:modified>
  <cp:category/>
  <cp:version/>
  <cp:contentType/>
  <cp:contentStatus/>
</cp:coreProperties>
</file>