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6-1" sheetId="1" r:id="rId1"/>
  </sheets>
  <definedNames>
    <definedName name="_xlnm.Print_Area" localSheetId="0">'Table 26-1'!$L$1:$S$17</definedName>
  </definedNames>
  <calcPr fullCalcOnLoad="1"/>
</workbook>
</file>

<file path=xl/sharedStrings.xml><?xml version="1.0" encoding="utf-8"?>
<sst xmlns="http://schemas.openxmlformats.org/spreadsheetml/2006/main" count="50" uniqueCount="26">
  <si>
    <t>Male</t>
  </si>
  <si>
    <t>Female</t>
  </si>
  <si>
    <t>(%)</t>
  </si>
  <si>
    <t xml:space="preserve">                 </t>
  </si>
  <si>
    <t xml:space="preserve">                 </t>
  </si>
  <si>
    <t>Sex of Representative</t>
  </si>
  <si>
    <t>Both Sexes</t>
  </si>
  <si>
    <t>(million USD)</t>
  </si>
  <si>
    <t>Districts</t>
  </si>
  <si>
    <t>Tboung Khmum</t>
  </si>
  <si>
    <t>2504</t>
  </si>
  <si>
    <t>Dambae</t>
  </si>
  <si>
    <t>2509</t>
  </si>
  <si>
    <t>Krouch Chhmar</t>
  </si>
  <si>
    <t>2510</t>
  </si>
  <si>
    <t>Memot</t>
  </si>
  <si>
    <t>2511</t>
  </si>
  <si>
    <t>Ou Reang Ov</t>
  </si>
  <si>
    <t>2512</t>
  </si>
  <si>
    <t>Ponhea Kreak</t>
  </si>
  <si>
    <t>2516</t>
  </si>
  <si>
    <t>2517</t>
  </si>
  <si>
    <t>Suong</t>
  </si>
  <si>
    <t>Table 26-1a. Annual Expenses* by Sex of Representative - Districts (2011)</t>
  </si>
  <si>
    <t>Table 26-1. Annual Expenses by Sex of Representative - Districts (2011)</t>
  </si>
  <si>
    <t>(USD)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</si>
</sst>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###.00"/>
  </numFmts>
  <fonts count="3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89" fontId="2" fillId="0" borderId="20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7.421875" style="1" customWidth="1"/>
    <col min="3" max="3" width="18.7109375" style="1" customWidth="1"/>
    <col min="4" max="6" width="16.7109375" style="1" customWidth="1"/>
    <col min="7" max="10" width="2.7109375" style="1" customWidth="1"/>
    <col min="11" max="11" width="5.7109375" style="1" customWidth="1"/>
    <col min="12" max="12" width="6.0039062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23</v>
      </c>
      <c r="C2" s="9"/>
      <c r="D2" s="9"/>
      <c r="E2" s="9"/>
      <c r="F2" s="9"/>
      <c r="G2" s="9"/>
      <c r="H2" s="9"/>
      <c r="I2" s="9"/>
      <c r="J2" s="9"/>
      <c r="L2" s="9" t="s">
        <v>24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3</v>
      </c>
      <c r="D3" s="9"/>
      <c r="E3" s="9"/>
      <c r="F3" s="9"/>
      <c r="G3" s="9"/>
      <c r="H3" s="9"/>
      <c r="I3" s="9"/>
      <c r="J3" s="9"/>
      <c r="L3" s="8"/>
      <c r="M3" s="9" t="s">
        <v>4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5" customHeight="1">
      <c r="A5" s="8"/>
      <c r="B5" s="35" t="s">
        <v>8</v>
      </c>
      <c r="C5" s="36"/>
      <c r="D5" s="32" t="s">
        <v>5</v>
      </c>
      <c r="E5" s="33"/>
      <c r="F5" s="34"/>
      <c r="G5" s="28"/>
      <c r="H5" s="27"/>
      <c r="I5" s="27"/>
      <c r="J5" s="24"/>
      <c r="L5" s="35" t="s">
        <v>8</v>
      </c>
      <c r="M5" s="36"/>
      <c r="N5" s="32" t="s">
        <v>5</v>
      </c>
      <c r="O5" s="33"/>
      <c r="P5" s="33"/>
      <c r="Q5" s="33"/>
      <c r="R5" s="33"/>
      <c r="S5" s="34"/>
    </row>
    <row r="6" spans="1:19" ht="29.25" customHeight="1">
      <c r="A6" s="8"/>
      <c r="B6" s="37"/>
      <c r="C6" s="38"/>
      <c r="D6" s="10" t="s">
        <v>6</v>
      </c>
      <c r="E6" s="11" t="s">
        <v>0</v>
      </c>
      <c r="F6" s="26" t="s">
        <v>1</v>
      </c>
      <c r="G6" s="25"/>
      <c r="H6" s="24"/>
      <c r="I6" s="24"/>
      <c r="J6" s="24"/>
      <c r="L6" s="37"/>
      <c r="M6" s="38"/>
      <c r="N6" s="10" t="s">
        <v>6</v>
      </c>
      <c r="O6" s="11" t="s">
        <v>0</v>
      </c>
      <c r="P6" s="12" t="s">
        <v>1</v>
      </c>
      <c r="Q6" s="13" t="s">
        <v>6</v>
      </c>
      <c r="R6" s="11" t="s">
        <v>0</v>
      </c>
      <c r="S6" s="12" t="s">
        <v>1</v>
      </c>
    </row>
    <row r="7" spans="1:19" ht="15" customHeight="1">
      <c r="A7" s="8"/>
      <c r="B7" s="39"/>
      <c r="C7" s="40"/>
      <c r="D7" s="15"/>
      <c r="E7" s="15" t="s">
        <v>25</v>
      </c>
      <c r="F7" s="15"/>
      <c r="G7" s="29"/>
      <c r="H7" s="24"/>
      <c r="I7" s="24"/>
      <c r="J7" s="24"/>
      <c r="L7" s="39"/>
      <c r="M7" s="40"/>
      <c r="N7" s="15"/>
      <c r="O7" s="15" t="s">
        <v>7</v>
      </c>
      <c r="P7" s="16"/>
      <c r="Q7" s="14"/>
      <c r="R7" s="15" t="s">
        <v>2</v>
      </c>
      <c r="S7" s="16"/>
    </row>
    <row r="8" spans="1:19" ht="6.75" customHeight="1">
      <c r="A8" s="8"/>
      <c r="B8" s="22"/>
      <c r="C8" s="17"/>
      <c r="D8" s="6"/>
      <c r="E8" s="6"/>
      <c r="F8" s="6"/>
      <c r="G8" s="30"/>
      <c r="H8" s="2"/>
      <c r="I8" s="2"/>
      <c r="J8" s="2"/>
      <c r="L8" s="22"/>
      <c r="M8" s="17"/>
      <c r="N8" s="6"/>
      <c r="O8" s="6"/>
      <c r="P8" s="6"/>
      <c r="Q8" s="2"/>
      <c r="R8" s="2"/>
      <c r="S8" s="3"/>
    </row>
    <row r="9" spans="1:19" ht="15">
      <c r="A9" s="8"/>
      <c r="B9" s="23"/>
      <c r="C9" s="17" t="s">
        <v>9</v>
      </c>
      <c r="D9" s="6">
        <f>SUM(D11:D17)</f>
        <v>318055787.29999995</v>
      </c>
      <c r="E9" s="6">
        <f>SUM(E11:E17)</f>
        <v>172481055.98</v>
      </c>
      <c r="F9" s="6">
        <f>SUM(F11:F17)</f>
        <v>145574731.31999996</v>
      </c>
      <c r="G9" s="30"/>
      <c r="H9" s="2"/>
      <c r="I9" s="2"/>
      <c r="J9" s="2"/>
      <c r="L9" s="23"/>
      <c r="M9" s="17" t="s">
        <v>9</v>
      </c>
      <c r="N9" s="6">
        <f>D9/1000000</f>
        <v>318.05578729999996</v>
      </c>
      <c r="O9" s="6">
        <f>E9/1000000</f>
        <v>172.48105597999998</v>
      </c>
      <c r="P9" s="6">
        <f>F9/1000000</f>
        <v>145.57473131999996</v>
      </c>
      <c r="Q9" s="2">
        <f>N9/$N$9*100</f>
        <v>100</v>
      </c>
      <c r="R9" s="2">
        <f>O9/$N$9*100</f>
        <v>54.22981214842998</v>
      </c>
      <c r="S9" s="3">
        <f>P9/$N$9*100</f>
        <v>45.770187851570014</v>
      </c>
    </row>
    <row r="10" spans="1:19" ht="6.75" customHeight="1">
      <c r="A10" s="8"/>
      <c r="B10" s="23"/>
      <c r="C10" s="17"/>
      <c r="D10" s="6"/>
      <c r="E10" s="6"/>
      <c r="F10" s="6"/>
      <c r="G10" s="30"/>
      <c r="H10" s="2"/>
      <c r="I10" s="2"/>
      <c r="J10" s="2"/>
      <c r="L10" s="23"/>
      <c r="M10" s="17"/>
      <c r="N10" s="6"/>
      <c r="O10" s="6"/>
      <c r="P10" s="6"/>
      <c r="Q10" s="2"/>
      <c r="R10" s="2"/>
      <c r="S10" s="3"/>
    </row>
    <row r="11" spans="1:19" ht="15" customHeight="1">
      <c r="A11" s="8"/>
      <c r="B11" s="20" t="s">
        <v>10</v>
      </c>
      <c r="C11" s="18" t="s">
        <v>11</v>
      </c>
      <c r="D11" s="6">
        <f aca="true" t="shared" si="0" ref="D11:D17">E11+F11</f>
        <v>13488638.859999992</v>
      </c>
      <c r="E11" s="6">
        <v>8055894.959999998</v>
      </c>
      <c r="F11" s="6">
        <v>5432743.899999994</v>
      </c>
      <c r="G11" s="30"/>
      <c r="H11" s="2"/>
      <c r="I11" s="2"/>
      <c r="J11" s="2"/>
      <c r="L11" s="20" t="s">
        <v>10</v>
      </c>
      <c r="M11" s="18" t="s">
        <v>11</v>
      </c>
      <c r="N11" s="6">
        <f aca="true" t="shared" si="1" ref="N11:N17">D11/1000000</f>
        <v>13.488638859999991</v>
      </c>
      <c r="O11" s="6">
        <f aca="true" t="shared" si="2" ref="O11:O17">E11/1000000</f>
        <v>8.055894959999998</v>
      </c>
      <c r="P11" s="6">
        <f aca="true" t="shared" si="3" ref="P11:P17">F11/1000000</f>
        <v>5.432743899999994</v>
      </c>
      <c r="Q11" s="2">
        <f aca="true" t="shared" si="4" ref="Q11:Q17">N11/$N$9*100</f>
        <v>4.24096633314114</v>
      </c>
      <c r="R11" s="2">
        <f aca="true" t="shared" si="5" ref="R11:S17">O11/$N$9*100</f>
        <v>2.5328559585056163</v>
      </c>
      <c r="S11" s="3">
        <f t="shared" si="5"/>
        <v>1.7081103746355237</v>
      </c>
    </row>
    <row r="12" spans="1:19" ht="15" customHeight="1">
      <c r="A12" s="8"/>
      <c r="B12" s="20" t="s">
        <v>12</v>
      </c>
      <c r="C12" s="18" t="s">
        <v>13</v>
      </c>
      <c r="D12" s="6">
        <f t="shared" si="0"/>
        <v>13666606.000000007</v>
      </c>
      <c r="E12" s="6">
        <v>8198679.475000001</v>
      </c>
      <c r="F12" s="6">
        <v>5467926.525000006</v>
      </c>
      <c r="G12" s="30"/>
      <c r="H12" s="2"/>
      <c r="I12" s="2"/>
      <c r="J12" s="2"/>
      <c r="L12" s="20" t="s">
        <v>12</v>
      </c>
      <c r="M12" s="18" t="s">
        <v>13</v>
      </c>
      <c r="N12" s="6">
        <f t="shared" si="1"/>
        <v>13.666606000000007</v>
      </c>
      <c r="O12" s="6">
        <f t="shared" si="2"/>
        <v>8.198679475</v>
      </c>
      <c r="P12" s="6">
        <f t="shared" si="3"/>
        <v>5.4679265250000055</v>
      </c>
      <c r="Q12" s="2">
        <f t="shared" si="4"/>
        <v>4.296921026344742</v>
      </c>
      <c r="R12" s="2">
        <f t="shared" si="5"/>
        <v>2.5777488737429435</v>
      </c>
      <c r="S12" s="3">
        <f t="shared" si="5"/>
        <v>1.719172152601798</v>
      </c>
    </row>
    <row r="13" spans="1:19" ht="15" customHeight="1">
      <c r="A13" s="8"/>
      <c r="B13" s="20" t="s">
        <v>14</v>
      </c>
      <c r="C13" s="18" t="s">
        <v>15</v>
      </c>
      <c r="D13" s="6">
        <f t="shared" si="0"/>
        <v>81499539.27</v>
      </c>
      <c r="E13" s="6">
        <v>29282788.849999998</v>
      </c>
      <c r="F13" s="6">
        <v>52216750.42</v>
      </c>
      <c r="G13" s="30"/>
      <c r="H13" s="2"/>
      <c r="I13" s="2"/>
      <c r="J13" s="2"/>
      <c r="L13" s="20" t="s">
        <v>14</v>
      </c>
      <c r="M13" s="18" t="s">
        <v>15</v>
      </c>
      <c r="N13" s="6">
        <f t="shared" si="1"/>
        <v>81.49953927</v>
      </c>
      <c r="O13" s="6">
        <f t="shared" si="2"/>
        <v>29.28278885</v>
      </c>
      <c r="P13" s="6">
        <f t="shared" si="3"/>
        <v>52.216750420000004</v>
      </c>
      <c r="Q13" s="2">
        <f t="shared" si="4"/>
        <v>25.624290619534346</v>
      </c>
      <c r="R13" s="2">
        <f t="shared" si="5"/>
        <v>9.206808999950558</v>
      </c>
      <c r="S13" s="3">
        <f t="shared" si="5"/>
        <v>16.41748161958379</v>
      </c>
    </row>
    <row r="14" spans="1:19" ht="15" customHeight="1">
      <c r="A14" s="8"/>
      <c r="B14" s="20" t="s">
        <v>16</v>
      </c>
      <c r="C14" s="18" t="s">
        <v>17</v>
      </c>
      <c r="D14" s="6">
        <f t="shared" si="0"/>
        <v>22232272.82500001</v>
      </c>
      <c r="E14" s="6">
        <v>10775429.91500001</v>
      </c>
      <c r="F14" s="6">
        <v>11456842.91</v>
      </c>
      <c r="G14" s="30"/>
      <c r="H14" s="2"/>
      <c r="I14" s="2"/>
      <c r="J14" s="2"/>
      <c r="L14" s="20" t="s">
        <v>16</v>
      </c>
      <c r="M14" s="18" t="s">
        <v>17</v>
      </c>
      <c r="N14" s="6">
        <f t="shared" si="1"/>
        <v>22.23227282500001</v>
      </c>
      <c r="O14" s="6">
        <f t="shared" si="2"/>
        <v>10.77542991500001</v>
      </c>
      <c r="P14" s="6">
        <f t="shared" si="3"/>
        <v>11.45684291</v>
      </c>
      <c r="Q14" s="2">
        <f t="shared" si="4"/>
        <v>6.990054485010785</v>
      </c>
      <c r="R14" s="2">
        <f t="shared" si="5"/>
        <v>3.3879056270201726</v>
      </c>
      <c r="S14" s="3">
        <f t="shared" si="5"/>
        <v>3.602148857990613</v>
      </c>
    </row>
    <row r="15" spans="1:19" ht="15" customHeight="1">
      <c r="A15" s="8"/>
      <c r="B15" s="20" t="s">
        <v>18</v>
      </c>
      <c r="C15" s="18" t="s">
        <v>19</v>
      </c>
      <c r="D15" s="6">
        <f t="shared" si="0"/>
        <v>75539915.92999992</v>
      </c>
      <c r="E15" s="6">
        <v>55426176.31499997</v>
      </c>
      <c r="F15" s="6">
        <v>20113739.614999957</v>
      </c>
      <c r="G15" s="30"/>
      <c r="H15" s="2"/>
      <c r="I15" s="2"/>
      <c r="J15" s="2"/>
      <c r="L15" s="20" t="s">
        <v>18</v>
      </c>
      <c r="M15" s="18" t="s">
        <v>19</v>
      </c>
      <c r="N15" s="6">
        <f t="shared" si="1"/>
        <v>75.53991592999992</v>
      </c>
      <c r="O15" s="6">
        <f t="shared" si="2"/>
        <v>55.42617631499997</v>
      </c>
      <c r="P15" s="6">
        <f t="shared" si="3"/>
        <v>20.113739614999957</v>
      </c>
      <c r="Q15" s="2">
        <f t="shared" si="4"/>
        <v>23.750523947784153</v>
      </c>
      <c r="R15" s="2">
        <f t="shared" si="5"/>
        <v>17.426558021634207</v>
      </c>
      <c r="S15" s="3">
        <f t="shared" si="5"/>
        <v>6.323965926149949</v>
      </c>
    </row>
    <row r="16" spans="1:19" ht="15" customHeight="1">
      <c r="A16" s="8"/>
      <c r="B16" s="20" t="s">
        <v>20</v>
      </c>
      <c r="C16" s="18" t="s">
        <v>9</v>
      </c>
      <c r="D16" s="6">
        <f t="shared" si="0"/>
        <v>72013148.985</v>
      </c>
      <c r="E16" s="6">
        <v>41864323.28500001</v>
      </c>
      <c r="F16" s="6">
        <v>30148825.69999999</v>
      </c>
      <c r="G16" s="30"/>
      <c r="H16" s="2"/>
      <c r="I16" s="2"/>
      <c r="J16" s="2"/>
      <c r="L16" s="20" t="s">
        <v>20</v>
      </c>
      <c r="M16" s="18" t="s">
        <v>9</v>
      </c>
      <c r="N16" s="6">
        <f t="shared" si="1"/>
        <v>72.013148985</v>
      </c>
      <c r="O16" s="6">
        <f t="shared" si="2"/>
        <v>41.86432328500001</v>
      </c>
      <c r="P16" s="6">
        <f t="shared" si="3"/>
        <v>30.148825699999993</v>
      </c>
      <c r="Q16" s="2">
        <f t="shared" si="4"/>
        <v>22.64167226646783</v>
      </c>
      <c r="R16" s="2">
        <f t="shared" si="5"/>
        <v>13.162572402907513</v>
      </c>
      <c r="S16" s="3">
        <f t="shared" si="5"/>
        <v>9.479099863560318</v>
      </c>
    </row>
    <row r="17" spans="1:19" ht="15" customHeight="1">
      <c r="A17" s="8"/>
      <c r="B17" s="21" t="s">
        <v>21</v>
      </c>
      <c r="C17" s="19" t="s">
        <v>22</v>
      </c>
      <c r="D17" s="7">
        <f t="shared" si="0"/>
        <v>39615665.43000002</v>
      </c>
      <c r="E17" s="7">
        <v>18877763.18</v>
      </c>
      <c r="F17" s="31">
        <v>20737902.250000026</v>
      </c>
      <c r="G17" s="30"/>
      <c r="H17" s="2"/>
      <c r="I17" s="2"/>
      <c r="J17" s="2"/>
      <c r="L17" s="21" t="s">
        <v>21</v>
      </c>
      <c r="M17" s="19" t="s">
        <v>22</v>
      </c>
      <c r="N17" s="7">
        <f t="shared" si="1"/>
        <v>39.61566543000002</v>
      </c>
      <c r="O17" s="7">
        <f t="shared" si="2"/>
        <v>18.87776318</v>
      </c>
      <c r="P17" s="7">
        <f t="shared" si="3"/>
        <v>20.737902250000026</v>
      </c>
      <c r="Q17" s="4">
        <f t="shared" si="4"/>
        <v>12.455571321717002</v>
      </c>
      <c r="R17" s="4">
        <f t="shared" si="5"/>
        <v>5.93536226466897</v>
      </c>
      <c r="S17" s="5">
        <f t="shared" si="5"/>
        <v>6.520209057048033</v>
      </c>
    </row>
  </sheetData>
  <sheetProtection/>
  <mergeCells count="4">
    <mergeCell ref="N5:S5"/>
    <mergeCell ref="L5:M7"/>
    <mergeCell ref="B5:C7"/>
    <mergeCell ref="D5:F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MS,標準"V-6-1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2015-03-30T09:10:50Z</cp:lastPrinted>
  <dcterms:created xsi:type="dcterms:W3CDTF">2009-05-05T14:52:36Z</dcterms:created>
  <dcterms:modified xsi:type="dcterms:W3CDTF">2015-08-17T01:41:25Z</dcterms:modified>
  <cp:category/>
  <cp:version/>
  <cp:contentType/>
  <cp:contentStatus/>
</cp:coreProperties>
</file>