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9210" activeTab="0"/>
  </bookViews>
  <sheets>
    <sheet name="01 Banteay Meanchey" sheetId="1" r:id="rId1"/>
    <sheet name="02 Battambang" sheetId="2" r:id="rId2"/>
    <sheet name="03 Kampong Cham" sheetId="3" r:id="rId3"/>
    <sheet name="04 Kampong Chhnang" sheetId="4" r:id="rId4"/>
    <sheet name="05 Kampong Speu" sheetId="5" r:id="rId5"/>
    <sheet name="06 Kampong Thom" sheetId="6" r:id="rId6"/>
    <sheet name="07 Kampot" sheetId="7" r:id="rId7"/>
    <sheet name="08 Kandal" sheetId="8" r:id="rId8"/>
    <sheet name="09 Koh Kong" sheetId="9" r:id="rId9"/>
    <sheet name="10 Kratie" sheetId="10" r:id="rId10"/>
    <sheet name="11 Mondul Kiri" sheetId="11" r:id="rId11"/>
    <sheet name="12 Phnom Penh" sheetId="12" r:id="rId12"/>
    <sheet name="13 Preah Vihear" sheetId="13" r:id="rId13"/>
    <sheet name="14 Prey Veng" sheetId="14" r:id="rId14"/>
    <sheet name="15 Pursat" sheetId="15" r:id="rId15"/>
    <sheet name="16 Ratanak Kiri" sheetId="16" r:id="rId16"/>
    <sheet name="17 Siem Reap" sheetId="17" r:id="rId17"/>
    <sheet name="18 Preah Sihanouk" sheetId="18" r:id="rId18"/>
    <sheet name="19 Stung Treng" sheetId="19" r:id="rId19"/>
    <sheet name="20 Svay Rieng" sheetId="20" r:id="rId20"/>
    <sheet name="21 Takeo" sheetId="21" r:id="rId21"/>
    <sheet name="22 Otdar Meanchey" sheetId="22" r:id="rId22"/>
    <sheet name="23 Kep" sheetId="23" r:id="rId23"/>
    <sheet name="24 Pailin" sheetId="24" r:id="rId24"/>
    <sheet name="Sheet1" sheetId="25" r:id="rId25"/>
  </sheets>
  <definedNames>
    <definedName name="_xlnm.Print_Area" localSheetId="0">'01 Banteay Meanchey'!$A$1:$I$30</definedName>
    <definedName name="_xlnm.Print_Area" localSheetId="1">'02 Battambang'!$A$1:$I$30</definedName>
    <definedName name="_xlnm.Print_Area" localSheetId="2">'03 Kampong Cham'!$A$1:$I$30</definedName>
    <definedName name="_xlnm.Print_Area" localSheetId="3">'04 Kampong Chhnang'!$A$1:$I$30</definedName>
    <definedName name="_xlnm.Print_Area" localSheetId="4">'05 Kampong Speu'!$A$1:$I$30</definedName>
    <definedName name="_xlnm.Print_Area" localSheetId="5">'06 Kampong Thom'!$A$1:$I$30</definedName>
    <definedName name="_xlnm.Print_Area" localSheetId="6">'07 Kampot'!$A$1:$I$30</definedName>
    <definedName name="_xlnm.Print_Area" localSheetId="7">'08 Kandal'!$A$1:$I$30</definedName>
    <definedName name="_xlnm.Print_Area" localSheetId="8">'09 Koh Kong'!$A$1:$I$30</definedName>
    <definedName name="_xlnm.Print_Area" localSheetId="9">'10 Kratie'!$A$1:$I$30</definedName>
    <definedName name="_xlnm.Print_Area" localSheetId="10">'11 Mondul Kiri'!$A$1:$I$30</definedName>
    <definedName name="_xlnm.Print_Area" localSheetId="11">'12 Phnom Penh'!$A$1:$I$30</definedName>
    <definedName name="_xlnm.Print_Area" localSheetId="12">'13 Preah Vihear'!$A$1:$I$30</definedName>
    <definedName name="_xlnm.Print_Area" localSheetId="13">'14 Prey Veng'!$A$1:$I$30</definedName>
    <definedName name="_xlnm.Print_Area" localSheetId="14">'15 Pursat'!$A$1:$I$30</definedName>
    <definedName name="_xlnm.Print_Area" localSheetId="15">'16 Ratanak Kiri'!$A$1:$I$30</definedName>
    <definedName name="_xlnm.Print_Area" localSheetId="16">'17 Siem Reap'!$A$1:$I$30</definedName>
    <definedName name="_xlnm.Print_Area" localSheetId="17">'18 Preah Sihanouk'!$A$1:$I$30</definedName>
    <definedName name="_xlnm.Print_Area" localSheetId="18">'19 Stung Treng'!$A$1:$I$30</definedName>
    <definedName name="_xlnm.Print_Area" localSheetId="19">'20 Svay Rieng'!$A$1:$I$30</definedName>
    <definedName name="_xlnm.Print_Area" localSheetId="20">'21 Takeo'!$A$1:$I$30</definedName>
    <definedName name="_xlnm.Print_Area" localSheetId="21">'22 Otdar Meanchey'!$A$1:$I$30</definedName>
    <definedName name="_xlnm.Print_Area" localSheetId="22">'23 Kep'!$A$1:$I$30</definedName>
    <definedName name="_xlnm.Print_Area" localSheetId="23">'24 Pailin'!$A$1:$I$30</definedName>
  </definedNames>
  <calcPr fullCalcOnLoad="1"/>
</workbook>
</file>

<file path=xl/sharedStrings.xml><?xml version="1.0" encoding="utf-8"?>
<sst xmlns="http://schemas.openxmlformats.org/spreadsheetml/2006/main" count="672" uniqueCount="79">
  <si>
    <t xml:space="preserve">Size of Persons Engaged </t>
  </si>
  <si>
    <t>Male</t>
  </si>
  <si>
    <t>Female</t>
  </si>
  <si>
    <t>(%)</t>
  </si>
  <si>
    <t>1 person</t>
  </si>
  <si>
    <t>5-9</t>
  </si>
  <si>
    <t>10-19</t>
  </si>
  <si>
    <t>20-49</t>
  </si>
  <si>
    <t>50-99</t>
  </si>
  <si>
    <t>100-499</t>
  </si>
  <si>
    <t>500-999</t>
  </si>
  <si>
    <t>1000 and over</t>
  </si>
  <si>
    <t>5 and over</t>
  </si>
  <si>
    <t>10 and over</t>
  </si>
  <si>
    <t>20 and over</t>
  </si>
  <si>
    <t>50 and over</t>
  </si>
  <si>
    <t>100 and over</t>
  </si>
  <si>
    <t>500 and over</t>
  </si>
  <si>
    <t>Number of Persons Engaged</t>
  </si>
  <si>
    <t>(persons engaged)</t>
  </si>
  <si>
    <t xml:space="preserve">                     and Sex - 02 Battambang (2009)</t>
  </si>
  <si>
    <t xml:space="preserve">                     and Sex - 03 Kampong Cham (2009)</t>
  </si>
  <si>
    <t xml:space="preserve">                     and Sex - 04 Kampong Chhnang (2009)</t>
  </si>
  <si>
    <t xml:space="preserve">                     and Sex - 05 Kampong Speu (2009)</t>
  </si>
  <si>
    <t xml:space="preserve">                     and Sex - 06 Kampong Thom (2009)</t>
  </si>
  <si>
    <t xml:space="preserve">                     and Sex - 07 Kampot (2009)</t>
  </si>
  <si>
    <t xml:space="preserve">                     and Sex - 08 Kandal (2009)</t>
  </si>
  <si>
    <t xml:space="preserve">                     and Sex - 09 Koh Kong (2009)</t>
  </si>
  <si>
    <t xml:space="preserve">                     and Sex - 10 Kratie (2009)</t>
  </si>
  <si>
    <t xml:space="preserve">                     and Sex - 11 Mondul Kiri (2009)</t>
  </si>
  <si>
    <t xml:space="preserve">                     and Sex - 12 Phnom Penh (2009)</t>
  </si>
  <si>
    <t xml:space="preserve">                     and Sex - 13 Preah Vihear (2009)</t>
  </si>
  <si>
    <t xml:space="preserve">                     and Sex - 14 Prey Veng (2009)</t>
  </si>
  <si>
    <t xml:space="preserve">                     and Sex - 15 Pursat (2009)</t>
  </si>
  <si>
    <t xml:space="preserve">                     and Sex - 16 Ratanak Kiri (2009)</t>
  </si>
  <si>
    <t xml:space="preserve">                     and Sex - 17 Siem Reap (2009)</t>
  </si>
  <si>
    <t xml:space="preserve">                     and Sex - 18 Preah Sihanouk (2009)</t>
  </si>
  <si>
    <t xml:space="preserve">                     and Sex - 19 Stung Treng (2009)</t>
  </si>
  <si>
    <t xml:space="preserve">                     and Sex - 20 Svay Rieng (2009)</t>
  </si>
  <si>
    <t xml:space="preserve">                     and Sex - 21 Takeo (2009)</t>
  </si>
  <si>
    <t xml:space="preserve">                     and Sex - 22 Otdar Meanchey (2009)</t>
  </si>
  <si>
    <t xml:space="preserve">                     and Sex - 23 Kep (2009)</t>
  </si>
  <si>
    <t xml:space="preserve">                     and Sex - 24 Pailin (2009)</t>
  </si>
  <si>
    <t xml:space="preserve">Table 4-2-02. Number of Persons Engaged by Size of Persons Engaged </t>
  </si>
  <si>
    <t xml:space="preserve">Table 4-2-03. Number of Persons Engaged by Size of Persons Engaged </t>
  </si>
  <si>
    <t xml:space="preserve">Table 4-2-04. Number of Persons Engaged by Size of Persons Engaged </t>
  </si>
  <si>
    <t xml:space="preserve">Table 4-2-05. Number of Persons Engaged by Size of Persons Engaged </t>
  </si>
  <si>
    <t xml:space="preserve">Table 4-2-06. Number of Persons Engaged by Size of Persons Engaged </t>
  </si>
  <si>
    <t xml:space="preserve">Table 4-2-07. Number of Persons Engaged by Size of Persons Engaged </t>
  </si>
  <si>
    <t xml:space="preserve">Table 4-2-08. Number of Persons Engaged by Size of Persons Engaged </t>
  </si>
  <si>
    <t xml:space="preserve">Table 4-2-09. Number of Persons Engaged by Size of Persons Engaged </t>
  </si>
  <si>
    <t xml:space="preserve">Table 4-2-10. Number of Persons Engaged by Size of Persons Engaged </t>
  </si>
  <si>
    <t xml:space="preserve">Table 4-2-11. Number of Persons Engaged by Size of Persons Engaged </t>
  </si>
  <si>
    <t xml:space="preserve">Table 4-2-12. Number of Persons Engaged by Size of Persons Engaged </t>
  </si>
  <si>
    <t xml:space="preserve">Table 4-2-13. Number of Persons Engaged by Size of Persons Engaged </t>
  </si>
  <si>
    <t xml:space="preserve">Table 4-2-14. Number of Persons Engaged by Size of Persons Engaged </t>
  </si>
  <si>
    <t xml:space="preserve">Table 4-2-15. Number of Persons Engaged by Size of Persons Engaged </t>
  </si>
  <si>
    <t xml:space="preserve">Table 4-2-16. Number of Persons Engaged by Size of Persons Engaged </t>
  </si>
  <si>
    <t xml:space="preserve">Table 4-2-17. Number of Persons Engaged by Size of Persons Engaged </t>
  </si>
  <si>
    <t xml:space="preserve">Table 4-2-18. Number of Persons Engaged by Size of Persons Engaged </t>
  </si>
  <si>
    <t xml:space="preserve">Table 4-2-19. Number of Persons Engaged by Size of Persons Engaged </t>
  </si>
  <si>
    <t xml:space="preserve">Table 4-2-20. Number of Persons Engaged by Size of Persons Engaged </t>
  </si>
  <si>
    <t xml:space="preserve">Table 4-2-21. Number of Persons Engaged by Size of Persons Engaged </t>
  </si>
  <si>
    <t xml:space="preserve">Table 4-2-22. Number of Persons Engaged by Size of Persons Engaged </t>
  </si>
  <si>
    <t xml:space="preserve">Table 4-2-23. Number of Persons Engaged by Size of Persons Engaged </t>
  </si>
  <si>
    <t xml:space="preserve">Table 4-2-24. Number of Persons Engaged by Size of Persons Engaged </t>
  </si>
  <si>
    <t xml:space="preserve">Both Sexes </t>
  </si>
  <si>
    <t>Both Sexes</t>
  </si>
  <si>
    <t xml:space="preserve">Table 4-2-01. Number of Persons Engaged by Size of Persons Engaged </t>
  </si>
  <si>
    <t xml:space="preserve">                     and Sex - 01 Banteay Meanchey (2009)</t>
  </si>
  <si>
    <t xml:space="preserve">Size of Persons Engaged </t>
  </si>
  <si>
    <t>Number of Persons Engaged</t>
  </si>
  <si>
    <t xml:space="preserve">Both Sexes </t>
  </si>
  <si>
    <t>Both Sexes</t>
  </si>
  <si>
    <t>(persons engaged)</t>
  </si>
  <si>
    <t xml:space="preserve">Total  1) </t>
  </si>
  <si>
    <t>1) Including "Number of Persons Engaged not reported".</t>
  </si>
  <si>
    <r>
      <t>1</t>
    </r>
    <r>
      <rPr>
        <sz val="11"/>
        <rFont val="Arial Unicode MS"/>
        <family val="3"/>
      </rPr>
      <t>) Including "Number of Persons Engaged not reported".</t>
    </r>
  </si>
  <si>
    <t>1) Including "Number of Persons Engaged not reported".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</si>
</sst>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0"/>
    <numFmt numFmtId="185" formatCode="#,##0.0_ ;[Red]\-#,##0.0\ "/>
    <numFmt numFmtId="186" formatCode="#,##0_ ;[Red]\-#,##0\ "/>
    <numFmt numFmtId="187" formatCode="#,##0.00_ ;[Red]\-#,##0.00\ "/>
    <numFmt numFmtId="188" formatCode="0.00_);[Red]\(0.00\)"/>
    <numFmt numFmtId="189" formatCode="0.0_ ;[Red]\-0.0\ "/>
    <numFmt numFmtId="190" formatCode="#,##0_ "/>
  </numFmts>
  <fonts count="38">
    <font>
      <sz val="10"/>
      <name val="Arial"/>
      <family val="2"/>
    </font>
    <font>
      <sz val="6"/>
      <name val="ＭＳ Ｐゴシック"/>
      <family val="3"/>
    </font>
    <font>
      <sz val="10"/>
      <name val="Arial Unicode MS"/>
      <family val="3"/>
    </font>
    <font>
      <sz val="11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/>
      <top style="thin"/>
      <bottom style="thin">
        <color indexed="55"/>
      </bottom>
    </border>
    <border>
      <left style="thin"/>
      <right style="thin">
        <color indexed="55"/>
      </right>
      <top style="thin"/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thin"/>
    </border>
    <border>
      <left style="thin"/>
      <right>
        <color indexed="63"/>
      </right>
      <top style="thin">
        <color indexed="55"/>
      </top>
      <bottom style="thin"/>
    </border>
    <border>
      <left>
        <color indexed="63"/>
      </left>
      <right>
        <color indexed="63"/>
      </right>
      <top style="thin">
        <color indexed="55"/>
      </top>
      <bottom style="thin"/>
    </border>
    <border>
      <left>
        <color indexed="63"/>
      </left>
      <right style="thin"/>
      <top style="thin">
        <color indexed="55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55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89" fontId="2" fillId="0" borderId="0" xfId="0" applyNumberFormat="1" applyFont="1" applyBorder="1" applyAlignment="1">
      <alignment vertical="center"/>
    </xf>
    <xf numFmtId="189" fontId="2" fillId="0" borderId="10" xfId="0" applyNumberFormat="1" applyFont="1" applyBorder="1" applyAlignment="1">
      <alignment vertical="center"/>
    </xf>
    <xf numFmtId="189" fontId="2" fillId="0" borderId="11" xfId="0" applyNumberFormat="1" applyFont="1" applyBorder="1" applyAlignment="1">
      <alignment vertical="center"/>
    </xf>
    <xf numFmtId="189" fontId="2" fillId="0" borderId="12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left" vertical="center"/>
    </xf>
    <xf numFmtId="186" fontId="2" fillId="0" borderId="0" xfId="0" applyNumberFormat="1" applyFont="1" applyBorder="1" applyAlignment="1">
      <alignment vertical="center"/>
    </xf>
    <xf numFmtId="49" fontId="2" fillId="0" borderId="24" xfId="0" applyNumberFormat="1" applyFont="1" applyBorder="1" applyAlignment="1">
      <alignment horizontal="left" vertical="center"/>
    </xf>
    <xf numFmtId="49" fontId="2" fillId="0" borderId="25" xfId="0" applyNumberFormat="1" applyFont="1" applyBorder="1" applyAlignment="1">
      <alignment horizontal="left" vertical="center"/>
    </xf>
    <xf numFmtId="186" fontId="2" fillId="0" borderId="26" xfId="0" applyNumberFormat="1" applyFont="1" applyBorder="1" applyAlignment="1">
      <alignment vertical="center"/>
    </xf>
    <xf numFmtId="186" fontId="2" fillId="0" borderId="11" xfId="0" applyNumberFormat="1" applyFont="1" applyBorder="1" applyAlignment="1">
      <alignment vertical="center"/>
    </xf>
    <xf numFmtId="49" fontId="2" fillId="0" borderId="27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6.8515625" style="5" customWidth="1"/>
    <col min="2" max="2" width="18.421875" style="5" customWidth="1"/>
    <col min="3" max="8" width="10.7109375" style="5" customWidth="1"/>
    <col min="9" max="9" width="6.140625" style="5" customWidth="1"/>
    <col min="10" max="16384" width="9.140625" style="5" customWidth="1"/>
  </cols>
  <sheetData>
    <row r="1" ht="15" customHeight="1"/>
    <row r="2" spans="2:8" ht="15" customHeight="1">
      <c r="B2" s="6" t="s">
        <v>68</v>
      </c>
      <c r="C2" s="6"/>
      <c r="D2" s="6"/>
      <c r="E2" s="6"/>
      <c r="F2" s="6"/>
      <c r="G2" s="6"/>
      <c r="H2" s="6"/>
    </row>
    <row r="3" spans="2:8" ht="15" customHeight="1">
      <c r="B3" s="6" t="s">
        <v>69</v>
      </c>
      <c r="C3" s="6"/>
      <c r="D3" s="6"/>
      <c r="E3" s="6"/>
      <c r="F3" s="6"/>
      <c r="G3" s="6"/>
      <c r="H3" s="6"/>
    </row>
    <row r="4" spans="2:8" ht="15" customHeight="1">
      <c r="B4" s="6"/>
      <c r="C4" s="6"/>
      <c r="D4" s="6"/>
      <c r="E4" s="6"/>
      <c r="F4" s="6"/>
      <c r="G4" s="6"/>
      <c r="H4" s="6"/>
    </row>
    <row r="5" spans="2:8" ht="15" customHeight="1">
      <c r="B5" s="25" t="s">
        <v>70</v>
      </c>
      <c r="C5" s="28" t="s">
        <v>71</v>
      </c>
      <c r="D5" s="29"/>
      <c r="E5" s="29"/>
      <c r="F5" s="29"/>
      <c r="G5" s="29"/>
      <c r="H5" s="30"/>
    </row>
    <row r="6" spans="2:8" ht="29.25" customHeight="1">
      <c r="B6" s="26"/>
      <c r="C6" s="7" t="s">
        <v>72</v>
      </c>
      <c r="D6" s="8" t="s">
        <v>1</v>
      </c>
      <c r="E6" s="9" t="s">
        <v>2</v>
      </c>
      <c r="F6" s="10" t="s">
        <v>73</v>
      </c>
      <c r="G6" s="8" t="s">
        <v>1</v>
      </c>
      <c r="H6" s="9" t="s">
        <v>2</v>
      </c>
    </row>
    <row r="7" spans="2:8" ht="15" customHeight="1">
      <c r="B7" s="27"/>
      <c r="C7" s="11"/>
      <c r="D7" s="12" t="s">
        <v>74</v>
      </c>
      <c r="E7" s="13"/>
      <c r="F7" s="14"/>
      <c r="G7" s="15" t="s">
        <v>3</v>
      </c>
      <c r="H7" s="16"/>
    </row>
    <row r="8" spans="2:8" ht="6.75" customHeight="1">
      <c r="B8" s="17"/>
      <c r="C8" s="18"/>
      <c r="D8" s="18"/>
      <c r="E8" s="18"/>
      <c r="F8" s="1"/>
      <c r="G8" s="1"/>
      <c r="H8" s="2"/>
    </row>
    <row r="9" spans="2:8" ht="15">
      <c r="B9" s="17" t="s">
        <v>75</v>
      </c>
      <c r="C9" s="18">
        <f>SUM(C11:C21)</f>
        <v>53042</v>
      </c>
      <c r="D9" s="18">
        <f>SUM(D11:D21)</f>
        <v>27667</v>
      </c>
      <c r="E9" s="18">
        <f>SUM(E11:E21)</f>
        <v>25375</v>
      </c>
      <c r="F9" s="1">
        <f>C9/$C$9*100</f>
        <v>100</v>
      </c>
      <c r="G9" s="1">
        <f>D9/$C$9*100</f>
        <v>52.160552015384035</v>
      </c>
      <c r="H9" s="2">
        <f>E9/$C$9*100</f>
        <v>47.839447984615965</v>
      </c>
    </row>
    <row r="10" spans="2:8" ht="6.75" customHeight="1">
      <c r="B10" s="17"/>
      <c r="C10" s="18"/>
      <c r="D10" s="18"/>
      <c r="E10" s="18"/>
      <c r="F10" s="1"/>
      <c r="G10" s="1"/>
      <c r="H10" s="2"/>
    </row>
    <row r="11" spans="2:8" ht="15">
      <c r="B11" s="17" t="s">
        <v>4</v>
      </c>
      <c r="C11" s="18">
        <f>D11+E11</f>
        <v>3136</v>
      </c>
      <c r="D11" s="18">
        <v>830</v>
      </c>
      <c r="E11" s="18">
        <v>2306</v>
      </c>
      <c r="F11" s="1">
        <f aca="true" t="shared" si="0" ref="F11:H21">C11/$C$9*100</f>
        <v>5.912295916443573</v>
      </c>
      <c r="G11" s="1">
        <f t="shared" si="0"/>
        <v>1.5647977074770936</v>
      </c>
      <c r="H11" s="2">
        <f t="shared" si="0"/>
        <v>4.3474982089664795</v>
      </c>
    </row>
    <row r="12" spans="2:8" ht="15">
      <c r="B12" s="17">
        <v>2</v>
      </c>
      <c r="C12" s="18">
        <f>D12+E12</f>
        <v>15118</v>
      </c>
      <c r="D12" s="18">
        <v>7010</v>
      </c>
      <c r="E12" s="18">
        <v>8108</v>
      </c>
      <c r="F12" s="1">
        <f t="shared" si="0"/>
        <v>28.501941857396023</v>
      </c>
      <c r="G12" s="1">
        <f t="shared" si="0"/>
        <v>13.215942083631838</v>
      </c>
      <c r="H12" s="2">
        <f t="shared" si="0"/>
        <v>15.285999773764186</v>
      </c>
    </row>
    <row r="13" spans="2:8" ht="15">
      <c r="B13" s="17">
        <v>3</v>
      </c>
      <c r="C13" s="18">
        <f>D13+E13</f>
        <v>6501</v>
      </c>
      <c r="D13" s="18">
        <v>3154</v>
      </c>
      <c r="E13" s="18">
        <v>3347</v>
      </c>
      <c r="F13" s="1">
        <f t="shared" si="0"/>
        <v>12.256325176275404</v>
      </c>
      <c r="G13" s="1">
        <f t="shared" si="0"/>
        <v>5.946231288412956</v>
      </c>
      <c r="H13" s="2">
        <f t="shared" si="0"/>
        <v>6.310093887862449</v>
      </c>
    </row>
    <row r="14" spans="2:8" ht="15">
      <c r="B14" s="17">
        <v>4</v>
      </c>
      <c r="C14" s="18">
        <f aca="true" t="shared" si="1" ref="C14:C21">D14+E14</f>
        <v>3680</v>
      </c>
      <c r="D14" s="18">
        <v>1844</v>
      </c>
      <c r="E14" s="18">
        <v>1836</v>
      </c>
      <c r="F14" s="1">
        <f t="shared" si="0"/>
        <v>6.93789826929603</v>
      </c>
      <c r="G14" s="1">
        <f t="shared" si="0"/>
        <v>3.4764903284189885</v>
      </c>
      <c r="H14" s="2">
        <f t="shared" si="0"/>
        <v>3.4614079408770406</v>
      </c>
    </row>
    <row r="15" spans="2:8" ht="15">
      <c r="B15" s="17" t="s">
        <v>5</v>
      </c>
      <c r="C15" s="18">
        <f t="shared" si="1"/>
        <v>6799</v>
      </c>
      <c r="D15" s="18">
        <v>3771</v>
      </c>
      <c r="E15" s="18">
        <v>3028</v>
      </c>
      <c r="F15" s="1">
        <f t="shared" si="0"/>
        <v>12.818144112212964</v>
      </c>
      <c r="G15" s="1">
        <f t="shared" si="0"/>
        <v>7.109460427585687</v>
      </c>
      <c r="H15" s="2">
        <f t="shared" si="0"/>
        <v>5.708683684627276</v>
      </c>
    </row>
    <row r="16" spans="2:8" ht="15">
      <c r="B16" s="17" t="s">
        <v>6</v>
      </c>
      <c r="C16" s="18">
        <f t="shared" si="1"/>
        <v>6340</v>
      </c>
      <c r="D16" s="18">
        <v>3724</v>
      </c>
      <c r="E16" s="18">
        <v>2616</v>
      </c>
      <c r="F16" s="1">
        <f t="shared" si="0"/>
        <v>11.952792126993703</v>
      </c>
      <c r="G16" s="1">
        <f t="shared" si="0"/>
        <v>7.020851400776743</v>
      </c>
      <c r="H16" s="2">
        <f t="shared" si="0"/>
        <v>4.93194072621696</v>
      </c>
    </row>
    <row r="17" spans="2:8" ht="15">
      <c r="B17" s="17" t="s">
        <v>7</v>
      </c>
      <c r="C17" s="18">
        <f t="shared" si="1"/>
        <v>4484</v>
      </c>
      <c r="D17" s="18">
        <v>3013</v>
      </c>
      <c r="E17" s="18">
        <v>1471</v>
      </c>
      <c r="F17" s="1">
        <f t="shared" si="0"/>
        <v>8.453678217261793</v>
      </c>
      <c r="G17" s="1">
        <f t="shared" si="0"/>
        <v>5.6804042079861246</v>
      </c>
      <c r="H17" s="2">
        <f t="shared" si="0"/>
        <v>2.7732740092756685</v>
      </c>
    </row>
    <row r="18" spans="2:8" ht="15">
      <c r="B18" s="17" t="s">
        <v>8</v>
      </c>
      <c r="C18" s="18">
        <f t="shared" si="1"/>
        <v>1183</v>
      </c>
      <c r="D18" s="18">
        <v>758</v>
      </c>
      <c r="E18" s="18">
        <v>425</v>
      </c>
      <c r="F18" s="1">
        <f t="shared" si="0"/>
        <v>2.2303080577655443</v>
      </c>
      <c r="G18" s="1">
        <f t="shared" si="0"/>
        <v>1.4290562195995626</v>
      </c>
      <c r="H18" s="2">
        <f t="shared" si="0"/>
        <v>0.8012518381659817</v>
      </c>
    </row>
    <row r="19" spans="2:8" ht="15">
      <c r="B19" s="17" t="s">
        <v>9</v>
      </c>
      <c r="C19" s="18">
        <f t="shared" si="1"/>
        <v>801</v>
      </c>
      <c r="D19" s="18">
        <v>584</v>
      </c>
      <c r="E19" s="18">
        <v>217</v>
      </c>
      <c r="F19" s="1">
        <f t="shared" si="0"/>
        <v>1.5101240526375326</v>
      </c>
      <c r="G19" s="1">
        <f t="shared" si="0"/>
        <v>1.101014290562196</v>
      </c>
      <c r="H19" s="2">
        <f t="shared" si="0"/>
        <v>0.40910976207533656</v>
      </c>
    </row>
    <row r="20" spans="2:8" ht="15">
      <c r="B20" s="17" t="s">
        <v>10</v>
      </c>
      <c r="C20" s="18">
        <f t="shared" si="1"/>
        <v>873</v>
      </c>
      <c r="D20" s="18">
        <v>503</v>
      </c>
      <c r="E20" s="18">
        <v>370</v>
      </c>
      <c r="F20" s="1">
        <f t="shared" si="0"/>
        <v>1.6458655405150635</v>
      </c>
      <c r="G20" s="1">
        <f t="shared" si="0"/>
        <v>0.9483051166999736</v>
      </c>
      <c r="H20" s="2">
        <f t="shared" si="0"/>
        <v>0.6975604238150899</v>
      </c>
    </row>
    <row r="21" spans="2:8" ht="15">
      <c r="B21" s="17" t="s">
        <v>11</v>
      </c>
      <c r="C21" s="18">
        <f t="shared" si="1"/>
        <v>4127</v>
      </c>
      <c r="D21" s="18">
        <v>2476</v>
      </c>
      <c r="E21" s="18">
        <v>1651</v>
      </c>
      <c r="F21" s="1">
        <f t="shared" si="0"/>
        <v>7.7806266732023674</v>
      </c>
      <c r="G21" s="1">
        <f t="shared" si="0"/>
        <v>4.667998944232872</v>
      </c>
      <c r="H21" s="2">
        <f t="shared" si="0"/>
        <v>3.112627728969496</v>
      </c>
    </row>
    <row r="22" spans="2:8" ht="6.75" customHeight="1">
      <c r="B22" s="17"/>
      <c r="C22" s="18"/>
      <c r="D22" s="18"/>
      <c r="E22" s="18"/>
      <c r="F22" s="1"/>
      <c r="G22" s="1"/>
      <c r="H22" s="2"/>
    </row>
    <row r="23" spans="2:8" ht="16.5" customHeight="1">
      <c r="B23" s="19" t="s">
        <v>12</v>
      </c>
      <c r="C23" s="18">
        <f>SUM(C15:C21)</f>
        <v>24607</v>
      </c>
      <c r="D23" s="18">
        <f>SUM(D15:D21)</f>
        <v>14829</v>
      </c>
      <c r="E23" s="18">
        <f>SUM(E15:E21)</f>
        <v>9778</v>
      </c>
      <c r="F23" s="1">
        <f aca="true" t="shared" si="2" ref="F23:H28">C23/$C$9*100</f>
        <v>46.39153878058897</v>
      </c>
      <c r="G23" s="1">
        <f t="shared" si="2"/>
        <v>27.957090607443156</v>
      </c>
      <c r="H23" s="2">
        <f t="shared" si="2"/>
        <v>18.43444817314581</v>
      </c>
    </row>
    <row r="24" spans="2:8" ht="16.5" customHeight="1">
      <c r="B24" s="17" t="s">
        <v>13</v>
      </c>
      <c r="C24" s="18">
        <f>SUM(C16:C21)</f>
        <v>17808</v>
      </c>
      <c r="D24" s="18">
        <f>SUM(D16:D21)</f>
        <v>11058</v>
      </c>
      <c r="E24" s="18">
        <f>SUM(E16:E21)</f>
        <v>6750</v>
      </c>
      <c r="F24" s="1">
        <f t="shared" si="2"/>
        <v>33.573394668376004</v>
      </c>
      <c r="G24" s="1">
        <f t="shared" si="2"/>
        <v>20.84763017985747</v>
      </c>
      <c r="H24" s="2">
        <f t="shared" si="2"/>
        <v>12.725764488518532</v>
      </c>
    </row>
    <row r="25" spans="2:8" ht="16.5" customHeight="1">
      <c r="B25" s="17" t="s">
        <v>14</v>
      </c>
      <c r="C25" s="18">
        <f>SUM(C17:C21)</f>
        <v>11468</v>
      </c>
      <c r="D25" s="18">
        <f>SUM(D17:D21)</f>
        <v>7334</v>
      </c>
      <c r="E25" s="18">
        <f>SUM(E17:E21)</f>
        <v>4134</v>
      </c>
      <c r="F25" s="1">
        <f t="shared" si="2"/>
        <v>21.6206025413823</v>
      </c>
      <c r="G25" s="1">
        <f t="shared" si="2"/>
        <v>13.826778779080728</v>
      </c>
      <c r="H25" s="2">
        <f t="shared" si="2"/>
        <v>7.793823762301573</v>
      </c>
    </row>
    <row r="26" spans="2:8" ht="16.5" customHeight="1">
      <c r="B26" s="17" t="s">
        <v>15</v>
      </c>
      <c r="C26" s="18">
        <f>SUM(C18:C21)</f>
        <v>6984</v>
      </c>
      <c r="D26" s="18">
        <f>SUM(D18:D21)</f>
        <v>4321</v>
      </c>
      <c r="E26" s="18">
        <f>SUM(E18:E21)</f>
        <v>2663</v>
      </c>
      <c r="F26" s="1">
        <f t="shared" si="2"/>
        <v>13.166924324120508</v>
      </c>
      <c r="G26" s="1">
        <f t="shared" si="2"/>
        <v>8.146374571094604</v>
      </c>
      <c r="H26" s="2">
        <f t="shared" si="2"/>
        <v>5.020549753025904</v>
      </c>
    </row>
    <row r="27" spans="2:8" ht="16.5" customHeight="1">
      <c r="B27" s="17" t="s">
        <v>16</v>
      </c>
      <c r="C27" s="18">
        <f>SUM(C19:C21)</f>
        <v>5801</v>
      </c>
      <c r="D27" s="18">
        <f>SUM(D19:D21)</f>
        <v>3563</v>
      </c>
      <c r="E27" s="18">
        <f>SUM(E19:E21)</f>
        <v>2238</v>
      </c>
      <c r="F27" s="1">
        <f t="shared" si="2"/>
        <v>10.936616266354964</v>
      </c>
      <c r="G27" s="1">
        <f t="shared" si="2"/>
        <v>6.717318351495042</v>
      </c>
      <c r="H27" s="2">
        <f t="shared" si="2"/>
        <v>4.219297914859922</v>
      </c>
    </row>
    <row r="28" spans="2:8" ht="16.5" customHeight="1">
      <c r="B28" s="20" t="s">
        <v>17</v>
      </c>
      <c r="C28" s="21">
        <f>SUM(C20:C21)</f>
        <v>5000</v>
      </c>
      <c r="D28" s="22">
        <f>SUM(D20:D21)</f>
        <v>2979</v>
      </c>
      <c r="E28" s="22">
        <f>SUM(E20:E21)</f>
        <v>2021</v>
      </c>
      <c r="F28" s="3">
        <f t="shared" si="2"/>
        <v>9.426492213717431</v>
      </c>
      <c r="G28" s="3">
        <f t="shared" si="2"/>
        <v>5.616304060932846</v>
      </c>
      <c r="H28" s="4">
        <f t="shared" si="2"/>
        <v>3.810188152784586</v>
      </c>
    </row>
    <row r="29" ht="15">
      <c r="B29" s="23" t="s">
        <v>76</v>
      </c>
    </row>
    <row r="30" ht="15">
      <c r="B30" s="24"/>
    </row>
  </sheetData>
  <sheetProtection/>
  <mergeCells count="2">
    <mergeCell ref="B5:B7"/>
    <mergeCell ref="C5:H5"/>
  </mergeCells>
  <printOptions/>
  <pageMargins left="0.3937007874015748" right="0.3937007874015748" top="0.7480314960629921" bottom="0.7480314960629921" header="0.31496062992125984" footer="0.5118110236220472"/>
  <pageSetup horizontalDpi="300" verticalDpi="300" orientation="portrait" paperSize="9" r:id="rId1"/>
  <headerFooter>
    <oddFooter>&amp;C&amp;"Times New Roman,標準"&amp;12III-35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2:H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8515625" style="5" customWidth="1"/>
    <col min="2" max="2" width="18.421875" style="5" customWidth="1"/>
    <col min="3" max="8" width="10.7109375" style="5" customWidth="1"/>
    <col min="9" max="9" width="6.140625" style="5" customWidth="1"/>
    <col min="10" max="16384" width="9.140625" style="5" customWidth="1"/>
  </cols>
  <sheetData>
    <row r="1" ht="15" customHeight="1"/>
    <row r="2" spans="2:8" ht="15" customHeight="1">
      <c r="B2" s="6" t="s">
        <v>51</v>
      </c>
      <c r="C2" s="6"/>
      <c r="D2" s="6"/>
      <c r="E2" s="6"/>
      <c r="F2" s="6"/>
      <c r="G2" s="6"/>
      <c r="H2" s="6"/>
    </row>
    <row r="3" spans="2:8" ht="15" customHeight="1">
      <c r="B3" s="6" t="s">
        <v>28</v>
      </c>
      <c r="C3" s="6"/>
      <c r="D3" s="6"/>
      <c r="E3" s="6"/>
      <c r="F3" s="6"/>
      <c r="G3" s="6"/>
      <c r="H3" s="6"/>
    </row>
    <row r="4" spans="2:8" ht="15" customHeight="1">
      <c r="B4" s="6"/>
      <c r="C4" s="6"/>
      <c r="D4" s="6"/>
      <c r="E4" s="6"/>
      <c r="F4" s="6"/>
      <c r="G4" s="6"/>
      <c r="H4" s="6"/>
    </row>
    <row r="5" spans="2:8" ht="15" customHeight="1">
      <c r="B5" s="25" t="s">
        <v>0</v>
      </c>
      <c r="C5" s="28" t="s">
        <v>18</v>
      </c>
      <c r="D5" s="29"/>
      <c r="E5" s="29"/>
      <c r="F5" s="29"/>
      <c r="G5" s="29"/>
      <c r="H5" s="30"/>
    </row>
    <row r="6" spans="2:8" ht="29.25" customHeight="1">
      <c r="B6" s="26"/>
      <c r="C6" s="7" t="s">
        <v>66</v>
      </c>
      <c r="D6" s="8" t="s">
        <v>1</v>
      </c>
      <c r="E6" s="9" t="s">
        <v>2</v>
      </c>
      <c r="F6" s="10" t="s">
        <v>67</v>
      </c>
      <c r="G6" s="8" t="s">
        <v>1</v>
      </c>
      <c r="H6" s="9" t="s">
        <v>2</v>
      </c>
    </row>
    <row r="7" spans="2:8" ht="15" customHeight="1">
      <c r="B7" s="27"/>
      <c r="C7" s="11"/>
      <c r="D7" s="12" t="s">
        <v>19</v>
      </c>
      <c r="E7" s="13"/>
      <c r="F7" s="14"/>
      <c r="G7" s="15" t="s">
        <v>3</v>
      </c>
      <c r="H7" s="16"/>
    </row>
    <row r="8" spans="2:8" ht="6.75" customHeight="1">
      <c r="B8" s="17"/>
      <c r="C8" s="18"/>
      <c r="D8" s="18"/>
      <c r="E8" s="18"/>
      <c r="F8" s="1"/>
      <c r="G8" s="1"/>
      <c r="H8" s="2"/>
    </row>
    <row r="9" spans="2:8" ht="15">
      <c r="B9" s="17" t="s">
        <v>75</v>
      </c>
      <c r="C9" s="18">
        <f>SUM(C11:C21)</f>
        <v>20249</v>
      </c>
      <c r="D9" s="18">
        <f>SUM(D11:D21)</f>
        <v>10430</v>
      </c>
      <c r="E9" s="18">
        <f>SUM(E11:E21)</f>
        <v>9819</v>
      </c>
      <c r="F9" s="1">
        <f>C9/$C$9*100</f>
        <v>100</v>
      </c>
      <c r="G9" s="1">
        <f>D9/$C$9*100</f>
        <v>51.50871647982617</v>
      </c>
      <c r="H9" s="2">
        <f>E9/$C$9*100</f>
        <v>48.49128352017383</v>
      </c>
    </row>
    <row r="10" spans="2:8" ht="6.75" customHeight="1">
      <c r="B10" s="17"/>
      <c r="C10" s="18"/>
      <c r="D10" s="18"/>
      <c r="E10" s="18"/>
      <c r="F10" s="1"/>
      <c r="G10" s="1"/>
      <c r="H10" s="2"/>
    </row>
    <row r="11" spans="2:8" ht="15">
      <c r="B11" s="17" t="s">
        <v>4</v>
      </c>
      <c r="C11" s="18">
        <f>D11+E11</f>
        <v>2566</v>
      </c>
      <c r="D11" s="18">
        <v>871</v>
      </c>
      <c r="E11" s="18">
        <v>1695</v>
      </c>
      <c r="F11" s="1">
        <f aca="true" t="shared" si="0" ref="F11:H21">C11/$C$9*100</f>
        <v>12.672230727443331</v>
      </c>
      <c r="G11" s="1">
        <f t="shared" si="0"/>
        <v>4.301446985036298</v>
      </c>
      <c r="H11" s="2">
        <f t="shared" si="0"/>
        <v>8.370783742407033</v>
      </c>
    </row>
    <row r="12" spans="2:8" ht="15">
      <c r="B12" s="17">
        <v>2</v>
      </c>
      <c r="C12" s="18">
        <f>D12+E12</f>
        <v>7622</v>
      </c>
      <c r="D12" s="18">
        <v>3615</v>
      </c>
      <c r="E12" s="18">
        <v>4007</v>
      </c>
      <c r="F12" s="1">
        <f t="shared" si="0"/>
        <v>37.6413650056793</v>
      </c>
      <c r="G12" s="1">
        <f t="shared" si="0"/>
        <v>17.852733468319425</v>
      </c>
      <c r="H12" s="2">
        <f t="shared" si="0"/>
        <v>19.78863153735987</v>
      </c>
    </row>
    <row r="13" spans="2:8" ht="15">
      <c r="B13" s="17">
        <v>3</v>
      </c>
      <c r="C13" s="18">
        <f>D13+E13</f>
        <v>2040</v>
      </c>
      <c r="D13" s="18">
        <v>1023</v>
      </c>
      <c r="E13" s="18">
        <v>1017</v>
      </c>
      <c r="F13" s="1">
        <f t="shared" si="0"/>
        <v>10.074571583781914</v>
      </c>
      <c r="G13" s="1">
        <f t="shared" si="0"/>
        <v>5.052101338337696</v>
      </c>
      <c r="H13" s="2">
        <f t="shared" si="0"/>
        <v>5.02247024544422</v>
      </c>
    </row>
    <row r="14" spans="2:8" ht="15">
      <c r="B14" s="17">
        <v>4</v>
      </c>
      <c r="C14" s="18">
        <f aca="true" t="shared" si="1" ref="C14:C21">D14+E14</f>
        <v>1216</v>
      </c>
      <c r="D14" s="18">
        <v>685</v>
      </c>
      <c r="E14" s="18">
        <v>531</v>
      </c>
      <c r="F14" s="1">
        <f t="shared" si="0"/>
        <v>6.005234826411181</v>
      </c>
      <c r="G14" s="1">
        <f t="shared" si="0"/>
        <v>3.3828831053385358</v>
      </c>
      <c r="H14" s="2">
        <f t="shared" si="0"/>
        <v>2.6223517210726457</v>
      </c>
    </row>
    <row r="15" spans="2:8" ht="15">
      <c r="B15" s="17" t="s">
        <v>5</v>
      </c>
      <c r="C15" s="18">
        <f t="shared" si="1"/>
        <v>2531</v>
      </c>
      <c r="D15" s="18">
        <v>1583</v>
      </c>
      <c r="E15" s="18">
        <v>948</v>
      </c>
      <c r="F15" s="1">
        <f t="shared" si="0"/>
        <v>12.499382685564719</v>
      </c>
      <c r="G15" s="1">
        <f t="shared" si="0"/>
        <v>7.817670008395476</v>
      </c>
      <c r="H15" s="2">
        <f t="shared" si="0"/>
        <v>4.6817126771692426</v>
      </c>
    </row>
    <row r="16" spans="2:8" ht="15">
      <c r="B16" s="17" t="s">
        <v>6</v>
      </c>
      <c r="C16" s="18">
        <f t="shared" si="1"/>
        <v>2075</v>
      </c>
      <c r="D16" s="18">
        <v>1333</v>
      </c>
      <c r="E16" s="18">
        <v>742</v>
      </c>
      <c r="F16" s="1">
        <f t="shared" si="0"/>
        <v>10.247419625660527</v>
      </c>
      <c r="G16" s="1">
        <f t="shared" si="0"/>
        <v>6.583041137833967</v>
      </c>
      <c r="H16" s="2">
        <f t="shared" si="0"/>
        <v>3.6643784878265593</v>
      </c>
    </row>
    <row r="17" spans="2:8" ht="15">
      <c r="B17" s="17" t="s">
        <v>7</v>
      </c>
      <c r="C17" s="18">
        <f t="shared" si="1"/>
        <v>1647</v>
      </c>
      <c r="D17" s="18">
        <v>1005</v>
      </c>
      <c r="E17" s="18">
        <v>642</v>
      </c>
      <c r="F17" s="1">
        <f t="shared" si="0"/>
        <v>8.133734999259222</v>
      </c>
      <c r="G17" s="1">
        <f t="shared" si="0"/>
        <v>4.9632080596572665</v>
      </c>
      <c r="H17" s="2">
        <f t="shared" si="0"/>
        <v>3.170526939601956</v>
      </c>
    </row>
    <row r="18" spans="2:8" ht="15">
      <c r="B18" s="17" t="s">
        <v>8</v>
      </c>
      <c r="C18" s="18">
        <f t="shared" si="1"/>
        <v>552</v>
      </c>
      <c r="D18" s="18">
        <v>315</v>
      </c>
      <c r="E18" s="18">
        <v>237</v>
      </c>
      <c r="F18" s="1">
        <f t="shared" si="0"/>
        <v>2.7260605461998124</v>
      </c>
      <c r="G18" s="1">
        <f t="shared" si="0"/>
        <v>1.5556323769075016</v>
      </c>
      <c r="H18" s="2">
        <f t="shared" si="0"/>
        <v>1.1704281692923106</v>
      </c>
    </row>
    <row r="19" spans="2:8" ht="15">
      <c r="B19" s="17" t="s">
        <v>9</v>
      </c>
      <c r="C19" s="18">
        <f t="shared" si="1"/>
        <v>0</v>
      </c>
      <c r="D19" s="18">
        <v>0</v>
      </c>
      <c r="E19" s="18">
        <v>0</v>
      </c>
      <c r="F19" s="1">
        <f t="shared" si="0"/>
        <v>0</v>
      </c>
      <c r="G19" s="1">
        <f t="shared" si="0"/>
        <v>0</v>
      </c>
      <c r="H19" s="2">
        <f t="shared" si="0"/>
        <v>0</v>
      </c>
    </row>
    <row r="20" spans="2:8" ht="15">
      <c r="B20" s="17" t="s">
        <v>10</v>
      </c>
      <c r="C20" s="18">
        <f t="shared" si="1"/>
        <v>0</v>
      </c>
      <c r="D20" s="18">
        <v>0</v>
      </c>
      <c r="E20" s="18">
        <v>0</v>
      </c>
      <c r="F20" s="1">
        <f t="shared" si="0"/>
        <v>0</v>
      </c>
      <c r="G20" s="1">
        <f t="shared" si="0"/>
        <v>0</v>
      </c>
      <c r="H20" s="2">
        <f t="shared" si="0"/>
        <v>0</v>
      </c>
    </row>
    <row r="21" spans="2:8" ht="15">
      <c r="B21" s="17" t="s">
        <v>11</v>
      </c>
      <c r="C21" s="18">
        <f t="shared" si="1"/>
        <v>0</v>
      </c>
      <c r="D21" s="18">
        <v>0</v>
      </c>
      <c r="E21" s="18">
        <v>0</v>
      </c>
      <c r="F21" s="1">
        <f t="shared" si="0"/>
        <v>0</v>
      </c>
      <c r="G21" s="1">
        <f t="shared" si="0"/>
        <v>0</v>
      </c>
      <c r="H21" s="2">
        <f t="shared" si="0"/>
        <v>0</v>
      </c>
    </row>
    <row r="22" spans="2:8" ht="6.75" customHeight="1">
      <c r="B22" s="17"/>
      <c r="C22" s="18"/>
      <c r="D22" s="18"/>
      <c r="E22" s="18"/>
      <c r="F22" s="1"/>
      <c r="G22" s="1"/>
      <c r="H22" s="2"/>
    </row>
    <row r="23" spans="2:8" ht="16.5" customHeight="1">
      <c r="B23" s="19" t="s">
        <v>12</v>
      </c>
      <c r="C23" s="18">
        <f>SUM(C15:C21)</f>
        <v>6805</v>
      </c>
      <c r="D23" s="18">
        <f>SUM(D15:D21)</f>
        <v>4236</v>
      </c>
      <c r="E23" s="18">
        <f>SUM(E15:E21)</f>
        <v>2569</v>
      </c>
      <c r="F23" s="1">
        <f aca="true" t="shared" si="2" ref="F23:H28">C23/$C$9*100</f>
        <v>33.60659785668428</v>
      </c>
      <c r="G23" s="1">
        <f t="shared" si="2"/>
        <v>20.919551582794213</v>
      </c>
      <c r="H23" s="2">
        <f t="shared" si="2"/>
        <v>12.687046273890068</v>
      </c>
    </row>
    <row r="24" spans="2:8" ht="16.5" customHeight="1">
      <c r="B24" s="17" t="s">
        <v>13</v>
      </c>
      <c r="C24" s="18">
        <f>SUM(C16:C21)</f>
        <v>4274</v>
      </c>
      <c r="D24" s="18">
        <f>SUM(D16:D21)</f>
        <v>2653</v>
      </c>
      <c r="E24" s="18">
        <f>SUM(E16:E21)</f>
        <v>1621</v>
      </c>
      <c r="F24" s="1">
        <f t="shared" si="2"/>
        <v>21.107215171119563</v>
      </c>
      <c r="G24" s="1">
        <f t="shared" si="2"/>
        <v>13.101881574398735</v>
      </c>
      <c r="H24" s="2">
        <f t="shared" si="2"/>
        <v>8.005333596720826</v>
      </c>
    </row>
    <row r="25" spans="2:8" ht="16.5" customHeight="1">
      <c r="B25" s="17" t="s">
        <v>14</v>
      </c>
      <c r="C25" s="18">
        <f>SUM(C17:C21)</f>
        <v>2199</v>
      </c>
      <c r="D25" s="18">
        <f>SUM(D17:D21)</f>
        <v>1320</v>
      </c>
      <c r="E25" s="18">
        <f>SUM(E17:E21)</f>
        <v>879</v>
      </c>
      <c r="F25" s="1">
        <f t="shared" si="2"/>
        <v>10.859795545459034</v>
      </c>
      <c r="G25" s="1">
        <f t="shared" si="2"/>
        <v>6.518840436564768</v>
      </c>
      <c r="H25" s="2">
        <f t="shared" si="2"/>
        <v>4.340955108894266</v>
      </c>
    </row>
    <row r="26" spans="2:8" ht="16.5" customHeight="1">
      <c r="B26" s="17" t="s">
        <v>15</v>
      </c>
      <c r="C26" s="18">
        <f>SUM(C18:C21)</f>
        <v>552</v>
      </c>
      <c r="D26" s="18">
        <f>SUM(D18:D21)</f>
        <v>315</v>
      </c>
      <c r="E26" s="18">
        <f>SUM(E18:E21)</f>
        <v>237</v>
      </c>
      <c r="F26" s="1">
        <f t="shared" si="2"/>
        <v>2.7260605461998124</v>
      </c>
      <c r="G26" s="1">
        <f t="shared" si="2"/>
        <v>1.5556323769075016</v>
      </c>
      <c r="H26" s="2">
        <f t="shared" si="2"/>
        <v>1.1704281692923106</v>
      </c>
    </row>
    <row r="27" spans="2:8" ht="16.5" customHeight="1">
      <c r="B27" s="17" t="s">
        <v>16</v>
      </c>
      <c r="C27" s="18">
        <f>SUM(C19:C21)</f>
        <v>0</v>
      </c>
      <c r="D27" s="18">
        <f>SUM(D19:D21)</f>
        <v>0</v>
      </c>
      <c r="E27" s="18">
        <f>SUM(E19:E21)</f>
        <v>0</v>
      </c>
      <c r="F27" s="1">
        <f t="shared" si="2"/>
        <v>0</v>
      </c>
      <c r="G27" s="1">
        <f t="shared" si="2"/>
        <v>0</v>
      </c>
      <c r="H27" s="2">
        <f t="shared" si="2"/>
        <v>0</v>
      </c>
    </row>
    <row r="28" spans="2:8" ht="16.5" customHeight="1">
      <c r="B28" s="20" t="s">
        <v>17</v>
      </c>
      <c r="C28" s="21">
        <f>SUM(C20:C21)</f>
        <v>0</v>
      </c>
      <c r="D28" s="22">
        <f>SUM(D20:D21)</f>
        <v>0</v>
      </c>
      <c r="E28" s="22">
        <f>SUM(E20:E21)</f>
        <v>0</v>
      </c>
      <c r="F28" s="3">
        <f t="shared" si="2"/>
        <v>0</v>
      </c>
      <c r="G28" s="3">
        <f t="shared" si="2"/>
        <v>0</v>
      </c>
      <c r="H28" s="4">
        <f t="shared" si="2"/>
        <v>0</v>
      </c>
    </row>
    <row r="29" ht="15">
      <c r="B29" s="23" t="s">
        <v>76</v>
      </c>
    </row>
    <row r="30" ht="15">
      <c r="B30" s="24"/>
    </row>
  </sheetData>
  <sheetProtection/>
  <mergeCells count="2">
    <mergeCell ref="B5:B7"/>
    <mergeCell ref="C5:H5"/>
  </mergeCells>
  <printOptions/>
  <pageMargins left="0.3937007874015748" right="0.3937007874015748" top="0.7480314960629921" bottom="0.7480314960629921" header="0.31496062992125984" footer="0.5118110236220472"/>
  <pageSetup horizontalDpi="300" verticalDpi="300" orientation="portrait" paperSize="9" r:id="rId1"/>
  <headerFooter>
    <oddFooter>&amp;C&amp;"Times New Roman,標準"&amp;12III-44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2:H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8515625" style="5" customWidth="1"/>
    <col min="2" max="2" width="18.421875" style="5" customWidth="1"/>
    <col min="3" max="8" width="10.7109375" style="5" customWidth="1"/>
    <col min="9" max="9" width="6.140625" style="5" customWidth="1"/>
    <col min="10" max="16384" width="9.140625" style="5" customWidth="1"/>
  </cols>
  <sheetData>
    <row r="1" ht="15" customHeight="1"/>
    <row r="2" spans="2:8" ht="15" customHeight="1">
      <c r="B2" s="6" t="s">
        <v>52</v>
      </c>
      <c r="C2" s="6"/>
      <c r="D2" s="6"/>
      <c r="E2" s="6"/>
      <c r="F2" s="6"/>
      <c r="G2" s="6"/>
      <c r="H2" s="6"/>
    </row>
    <row r="3" spans="2:8" ht="15" customHeight="1">
      <c r="B3" s="6" t="s">
        <v>29</v>
      </c>
      <c r="C3" s="6"/>
      <c r="D3" s="6"/>
      <c r="E3" s="6"/>
      <c r="F3" s="6"/>
      <c r="G3" s="6"/>
      <c r="H3" s="6"/>
    </row>
    <row r="4" spans="2:8" ht="15" customHeight="1">
      <c r="B4" s="6"/>
      <c r="C4" s="6"/>
      <c r="D4" s="6"/>
      <c r="E4" s="6"/>
      <c r="F4" s="6"/>
      <c r="G4" s="6"/>
      <c r="H4" s="6"/>
    </row>
    <row r="5" spans="2:8" ht="15" customHeight="1">
      <c r="B5" s="25" t="s">
        <v>0</v>
      </c>
      <c r="C5" s="28" t="s">
        <v>18</v>
      </c>
      <c r="D5" s="29"/>
      <c r="E5" s="29"/>
      <c r="F5" s="29"/>
      <c r="G5" s="29"/>
      <c r="H5" s="30"/>
    </row>
    <row r="6" spans="2:8" ht="29.25" customHeight="1">
      <c r="B6" s="26"/>
      <c r="C6" s="7" t="s">
        <v>66</v>
      </c>
      <c r="D6" s="8" t="s">
        <v>1</v>
      </c>
      <c r="E6" s="9" t="s">
        <v>2</v>
      </c>
      <c r="F6" s="10" t="s">
        <v>67</v>
      </c>
      <c r="G6" s="8" t="s">
        <v>1</v>
      </c>
      <c r="H6" s="9" t="s">
        <v>2</v>
      </c>
    </row>
    <row r="7" spans="2:8" ht="15" customHeight="1">
      <c r="B7" s="27"/>
      <c r="C7" s="11"/>
      <c r="D7" s="12" t="s">
        <v>19</v>
      </c>
      <c r="E7" s="13"/>
      <c r="F7" s="14"/>
      <c r="G7" s="15" t="s">
        <v>3</v>
      </c>
      <c r="H7" s="16"/>
    </row>
    <row r="8" spans="2:8" ht="6.75" customHeight="1">
      <c r="B8" s="17"/>
      <c r="C8" s="18"/>
      <c r="D8" s="18"/>
      <c r="E8" s="18"/>
      <c r="F8" s="1"/>
      <c r="G8" s="1"/>
      <c r="H8" s="2"/>
    </row>
    <row r="9" spans="2:8" ht="15">
      <c r="B9" s="17" t="s">
        <v>75</v>
      </c>
      <c r="C9" s="18">
        <f>SUM(C11:C21)</f>
        <v>4523</v>
      </c>
      <c r="D9" s="18">
        <f>SUM(D11:D21)</f>
        <v>2329</v>
      </c>
      <c r="E9" s="18">
        <f>SUM(E11:E21)</f>
        <v>2194</v>
      </c>
      <c r="F9" s="1">
        <f>C9/$C$9*100</f>
        <v>100</v>
      </c>
      <c r="G9" s="1">
        <f>D9/$C$9*100</f>
        <v>51.49237231925713</v>
      </c>
      <c r="H9" s="2">
        <f>E9/$C$9*100</f>
        <v>48.50762768074287</v>
      </c>
    </row>
    <row r="10" spans="2:8" ht="6.75" customHeight="1">
      <c r="B10" s="17"/>
      <c r="C10" s="18"/>
      <c r="D10" s="18"/>
      <c r="E10" s="18"/>
      <c r="F10" s="1"/>
      <c r="G10" s="1"/>
      <c r="H10" s="2"/>
    </row>
    <row r="11" spans="2:8" ht="15">
      <c r="B11" s="17" t="s">
        <v>4</v>
      </c>
      <c r="C11" s="18">
        <f>D11+E11</f>
        <v>441</v>
      </c>
      <c r="D11" s="18">
        <v>105</v>
      </c>
      <c r="E11" s="18">
        <v>336</v>
      </c>
      <c r="F11" s="1">
        <f aca="true" t="shared" si="0" ref="F11:H21">C11/$C$9*100</f>
        <v>9.750165819146584</v>
      </c>
      <c r="G11" s="1">
        <f t="shared" si="0"/>
        <v>2.321468052177758</v>
      </c>
      <c r="H11" s="2">
        <f t="shared" si="0"/>
        <v>7.428697766968825</v>
      </c>
    </row>
    <row r="12" spans="2:8" ht="15">
      <c r="B12" s="17">
        <v>2</v>
      </c>
      <c r="C12" s="18">
        <f>D12+E12</f>
        <v>1284</v>
      </c>
      <c r="D12" s="18">
        <v>640</v>
      </c>
      <c r="E12" s="18">
        <v>644</v>
      </c>
      <c r="F12" s="1">
        <f t="shared" si="0"/>
        <v>28.388237895202302</v>
      </c>
      <c r="G12" s="1">
        <f t="shared" si="0"/>
        <v>14.14990050851205</v>
      </c>
      <c r="H12" s="2">
        <f t="shared" si="0"/>
        <v>14.238337386690251</v>
      </c>
    </row>
    <row r="13" spans="2:8" ht="15">
      <c r="B13" s="17">
        <v>3</v>
      </c>
      <c r="C13" s="18">
        <f>D13+E13</f>
        <v>756</v>
      </c>
      <c r="D13" s="18">
        <v>390</v>
      </c>
      <c r="E13" s="18">
        <v>366</v>
      </c>
      <c r="F13" s="1">
        <f t="shared" si="0"/>
        <v>16.714569975679858</v>
      </c>
      <c r="G13" s="1">
        <f t="shared" si="0"/>
        <v>8.622595622374531</v>
      </c>
      <c r="H13" s="2">
        <f t="shared" si="0"/>
        <v>8.091974353305329</v>
      </c>
    </row>
    <row r="14" spans="2:8" ht="15">
      <c r="B14" s="17">
        <v>4</v>
      </c>
      <c r="C14" s="18">
        <f aca="true" t="shared" si="1" ref="C14:C21">D14+E14</f>
        <v>412</v>
      </c>
      <c r="D14" s="18">
        <v>208</v>
      </c>
      <c r="E14" s="18">
        <v>204</v>
      </c>
      <c r="F14" s="1">
        <f t="shared" si="0"/>
        <v>9.108998452354632</v>
      </c>
      <c r="G14" s="1">
        <f t="shared" si="0"/>
        <v>4.598717665266417</v>
      </c>
      <c r="H14" s="2">
        <f t="shared" si="0"/>
        <v>4.510280787088216</v>
      </c>
    </row>
    <row r="15" spans="2:8" ht="15">
      <c r="B15" s="17" t="s">
        <v>5</v>
      </c>
      <c r="C15" s="18">
        <f t="shared" si="1"/>
        <v>802</v>
      </c>
      <c r="D15" s="18">
        <v>445</v>
      </c>
      <c r="E15" s="18">
        <v>357</v>
      </c>
      <c r="F15" s="1">
        <f t="shared" si="0"/>
        <v>17.731594074729163</v>
      </c>
      <c r="G15" s="1">
        <f t="shared" si="0"/>
        <v>9.838602697324784</v>
      </c>
      <c r="H15" s="2">
        <f t="shared" si="0"/>
        <v>7.892991377404377</v>
      </c>
    </row>
    <row r="16" spans="2:8" ht="15">
      <c r="B16" s="17" t="s">
        <v>6</v>
      </c>
      <c r="C16" s="18">
        <f t="shared" si="1"/>
        <v>471</v>
      </c>
      <c r="D16" s="18">
        <v>258</v>
      </c>
      <c r="E16" s="18">
        <v>213</v>
      </c>
      <c r="F16" s="1">
        <f t="shared" si="0"/>
        <v>10.413442405483087</v>
      </c>
      <c r="G16" s="1">
        <f t="shared" si="0"/>
        <v>5.70417864249392</v>
      </c>
      <c r="H16" s="2">
        <f t="shared" si="0"/>
        <v>4.709263762989167</v>
      </c>
    </row>
    <row r="17" spans="2:8" ht="15">
      <c r="B17" s="17" t="s">
        <v>7</v>
      </c>
      <c r="C17" s="18">
        <f t="shared" si="1"/>
        <v>247</v>
      </c>
      <c r="D17" s="18">
        <v>184</v>
      </c>
      <c r="E17" s="18">
        <v>63</v>
      </c>
      <c r="F17" s="1">
        <f t="shared" si="0"/>
        <v>5.46097722750387</v>
      </c>
      <c r="G17" s="1">
        <f t="shared" si="0"/>
        <v>4.068096396197214</v>
      </c>
      <c r="H17" s="2">
        <f t="shared" si="0"/>
        <v>1.392880831306655</v>
      </c>
    </row>
    <row r="18" spans="2:8" ht="15">
      <c r="B18" s="17" t="s">
        <v>8</v>
      </c>
      <c r="C18" s="18">
        <f t="shared" si="1"/>
        <v>110</v>
      </c>
      <c r="D18" s="18">
        <v>99</v>
      </c>
      <c r="E18" s="18">
        <v>11</v>
      </c>
      <c r="F18" s="1">
        <f t="shared" si="0"/>
        <v>2.4320141499005086</v>
      </c>
      <c r="G18" s="1">
        <f t="shared" si="0"/>
        <v>2.1888127349104574</v>
      </c>
      <c r="H18" s="2">
        <f t="shared" si="0"/>
        <v>0.24320141499005082</v>
      </c>
    </row>
    <row r="19" spans="2:8" ht="15">
      <c r="B19" s="17" t="s">
        <v>9</v>
      </c>
      <c r="C19" s="18">
        <f t="shared" si="1"/>
        <v>0</v>
      </c>
      <c r="D19" s="18">
        <v>0</v>
      </c>
      <c r="E19" s="18">
        <v>0</v>
      </c>
      <c r="F19" s="1">
        <f t="shared" si="0"/>
        <v>0</v>
      </c>
      <c r="G19" s="1">
        <f t="shared" si="0"/>
        <v>0</v>
      </c>
      <c r="H19" s="2">
        <f t="shared" si="0"/>
        <v>0</v>
      </c>
    </row>
    <row r="20" spans="2:8" ht="15">
      <c r="B20" s="17" t="s">
        <v>10</v>
      </c>
      <c r="C20" s="18">
        <f t="shared" si="1"/>
        <v>0</v>
      </c>
      <c r="D20" s="18">
        <v>0</v>
      </c>
      <c r="E20" s="18">
        <v>0</v>
      </c>
      <c r="F20" s="1">
        <f t="shared" si="0"/>
        <v>0</v>
      </c>
      <c r="G20" s="1">
        <f t="shared" si="0"/>
        <v>0</v>
      </c>
      <c r="H20" s="2">
        <f t="shared" si="0"/>
        <v>0</v>
      </c>
    </row>
    <row r="21" spans="2:8" ht="15">
      <c r="B21" s="17" t="s">
        <v>11</v>
      </c>
      <c r="C21" s="18">
        <f t="shared" si="1"/>
        <v>0</v>
      </c>
      <c r="D21" s="18">
        <v>0</v>
      </c>
      <c r="E21" s="18">
        <v>0</v>
      </c>
      <c r="F21" s="1">
        <f t="shared" si="0"/>
        <v>0</v>
      </c>
      <c r="G21" s="1">
        <f t="shared" si="0"/>
        <v>0</v>
      </c>
      <c r="H21" s="2">
        <f t="shared" si="0"/>
        <v>0</v>
      </c>
    </row>
    <row r="22" spans="2:8" ht="6.75" customHeight="1">
      <c r="B22" s="17"/>
      <c r="C22" s="18"/>
      <c r="D22" s="18"/>
      <c r="E22" s="18"/>
      <c r="F22" s="1"/>
      <c r="G22" s="1"/>
      <c r="H22" s="2"/>
    </row>
    <row r="23" spans="2:8" ht="16.5" customHeight="1">
      <c r="B23" s="19" t="s">
        <v>12</v>
      </c>
      <c r="C23" s="18">
        <f>SUM(C15:C21)</f>
        <v>1630</v>
      </c>
      <c r="D23" s="18">
        <f>SUM(D15:D21)</f>
        <v>986</v>
      </c>
      <c r="E23" s="18">
        <f>SUM(E15:E21)</f>
        <v>644</v>
      </c>
      <c r="F23" s="1">
        <f aca="true" t="shared" si="2" ref="F23:H28">C23/$C$9*100</f>
        <v>36.038027857616626</v>
      </c>
      <c r="G23" s="1">
        <f t="shared" si="2"/>
        <v>21.799690470926375</v>
      </c>
      <c r="H23" s="2">
        <f t="shared" si="2"/>
        <v>14.238337386690251</v>
      </c>
    </row>
    <row r="24" spans="2:8" ht="16.5" customHeight="1">
      <c r="B24" s="17" t="s">
        <v>13</v>
      </c>
      <c r="C24" s="18">
        <f>SUM(C16:C21)</f>
        <v>828</v>
      </c>
      <c r="D24" s="18">
        <f>SUM(D16:D21)</f>
        <v>541</v>
      </c>
      <c r="E24" s="18">
        <f>SUM(E16:E21)</f>
        <v>287</v>
      </c>
      <c r="F24" s="1">
        <f t="shared" si="2"/>
        <v>18.306433782887463</v>
      </c>
      <c r="G24" s="1">
        <f t="shared" si="2"/>
        <v>11.961087773601593</v>
      </c>
      <c r="H24" s="2">
        <f t="shared" si="2"/>
        <v>6.345346009285873</v>
      </c>
    </row>
    <row r="25" spans="2:8" ht="16.5" customHeight="1">
      <c r="B25" s="17" t="s">
        <v>14</v>
      </c>
      <c r="C25" s="18">
        <f>SUM(C17:C21)</f>
        <v>357</v>
      </c>
      <c r="D25" s="18">
        <f>SUM(D17:D21)</f>
        <v>283</v>
      </c>
      <c r="E25" s="18">
        <f>SUM(E17:E21)</f>
        <v>74</v>
      </c>
      <c r="F25" s="1">
        <f t="shared" si="2"/>
        <v>7.892991377404377</v>
      </c>
      <c r="G25" s="1">
        <f t="shared" si="2"/>
        <v>6.256909131107672</v>
      </c>
      <c r="H25" s="2">
        <f t="shared" si="2"/>
        <v>1.6360822462967057</v>
      </c>
    </row>
    <row r="26" spans="2:8" ht="16.5" customHeight="1">
      <c r="B26" s="17" t="s">
        <v>15</v>
      </c>
      <c r="C26" s="18">
        <f>SUM(C18:C21)</f>
        <v>110</v>
      </c>
      <c r="D26" s="18">
        <f>SUM(D18:D21)</f>
        <v>99</v>
      </c>
      <c r="E26" s="18">
        <f>SUM(E18:E21)</f>
        <v>11</v>
      </c>
      <c r="F26" s="1">
        <f t="shared" si="2"/>
        <v>2.4320141499005086</v>
      </c>
      <c r="G26" s="1">
        <f t="shared" si="2"/>
        <v>2.1888127349104574</v>
      </c>
      <c r="H26" s="2">
        <f t="shared" si="2"/>
        <v>0.24320141499005082</v>
      </c>
    </row>
    <row r="27" spans="2:8" ht="16.5" customHeight="1">
      <c r="B27" s="17" t="s">
        <v>16</v>
      </c>
      <c r="C27" s="18">
        <f>SUM(C19:C21)</f>
        <v>0</v>
      </c>
      <c r="D27" s="18">
        <f>SUM(D19:D21)</f>
        <v>0</v>
      </c>
      <c r="E27" s="18">
        <f>SUM(E19:E21)</f>
        <v>0</v>
      </c>
      <c r="F27" s="1">
        <f t="shared" si="2"/>
        <v>0</v>
      </c>
      <c r="G27" s="1">
        <f t="shared" si="2"/>
        <v>0</v>
      </c>
      <c r="H27" s="2">
        <f t="shared" si="2"/>
        <v>0</v>
      </c>
    </row>
    <row r="28" spans="2:8" ht="16.5" customHeight="1">
      <c r="B28" s="20" t="s">
        <v>17</v>
      </c>
      <c r="C28" s="21">
        <f>SUM(C20:C21)</f>
        <v>0</v>
      </c>
      <c r="D28" s="22">
        <f>SUM(D20:D21)</f>
        <v>0</v>
      </c>
      <c r="E28" s="22">
        <f>SUM(E20:E21)</f>
        <v>0</v>
      </c>
      <c r="F28" s="3">
        <f t="shared" si="2"/>
        <v>0</v>
      </c>
      <c r="G28" s="3">
        <f t="shared" si="2"/>
        <v>0</v>
      </c>
      <c r="H28" s="4">
        <f t="shared" si="2"/>
        <v>0</v>
      </c>
    </row>
    <row r="29" ht="15">
      <c r="B29" s="23" t="s">
        <v>76</v>
      </c>
    </row>
    <row r="30" ht="15">
      <c r="B30" s="24"/>
    </row>
  </sheetData>
  <sheetProtection/>
  <mergeCells count="2">
    <mergeCell ref="B5:B7"/>
    <mergeCell ref="C5:H5"/>
  </mergeCells>
  <printOptions/>
  <pageMargins left="0.3937007874015748" right="0.3937007874015748" top="0.7480314960629921" bottom="0.7480314960629921" header="0.31496062992125984" footer="0.5118110236220472"/>
  <pageSetup horizontalDpi="300" verticalDpi="300" orientation="portrait" paperSize="9" r:id="rId1"/>
  <headerFooter>
    <oddFooter>&amp;C&amp;"Times New Roman,標準"&amp;12III-45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2:H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8515625" style="5" customWidth="1"/>
    <col min="2" max="2" width="18.421875" style="5" customWidth="1"/>
    <col min="3" max="8" width="10.7109375" style="5" customWidth="1"/>
    <col min="9" max="9" width="6.140625" style="5" customWidth="1"/>
    <col min="10" max="16384" width="9.140625" style="5" customWidth="1"/>
  </cols>
  <sheetData>
    <row r="1" ht="15" customHeight="1"/>
    <row r="2" spans="2:8" ht="15" customHeight="1">
      <c r="B2" s="6" t="s">
        <v>53</v>
      </c>
      <c r="C2" s="6"/>
      <c r="D2" s="6"/>
      <c r="E2" s="6"/>
      <c r="F2" s="6"/>
      <c r="G2" s="6"/>
      <c r="H2" s="6"/>
    </row>
    <row r="3" spans="2:8" ht="15" customHeight="1">
      <c r="B3" s="6" t="s">
        <v>30</v>
      </c>
      <c r="C3" s="6"/>
      <c r="D3" s="6"/>
      <c r="E3" s="6"/>
      <c r="F3" s="6"/>
      <c r="G3" s="6"/>
      <c r="H3" s="6"/>
    </row>
    <row r="4" spans="2:8" ht="15" customHeight="1">
      <c r="B4" s="6"/>
      <c r="C4" s="6"/>
      <c r="D4" s="6"/>
      <c r="E4" s="6"/>
      <c r="F4" s="6"/>
      <c r="G4" s="6"/>
      <c r="H4" s="6"/>
    </row>
    <row r="5" spans="2:8" ht="15" customHeight="1">
      <c r="B5" s="25" t="s">
        <v>0</v>
      </c>
      <c r="C5" s="28" t="s">
        <v>18</v>
      </c>
      <c r="D5" s="29"/>
      <c r="E5" s="29"/>
      <c r="F5" s="29"/>
      <c r="G5" s="29"/>
      <c r="H5" s="30"/>
    </row>
    <row r="6" spans="2:8" ht="29.25" customHeight="1">
      <c r="B6" s="26"/>
      <c r="C6" s="7" t="s">
        <v>66</v>
      </c>
      <c r="D6" s="8" t="s">
        <v>1</v>
      </c>
      <c r="E6" s="9" t="s">
        <v>2</v>
      </c>
      <c r="F6" s="10" t="s">
        <v>67</v>
      </c>
      <c r="G6" s="8" t="s">
        <v>1</v>
      </c>
      <c r="H6" s="9" t="s">
        <v>2</v>
      </c>
    </row>
    <row r="7" spans="2:8" ht="15" customHeight="1">
      <c r="B7" s="27"/>
      <c r="C7" s="11"/>
      <c r="D7" s="12" t="s">
        <v>19</v>
      </c>
      <c r="E7" s="13"/>
      <c r="F7" s="14"/>
      <c r="G7" s="15" t="s">
        <v>3</v>
      </c>
      <c r="H7" s="16"/>
    </row>
    <row r="8" spans="2:8" ht="6.75" customHeight="1">
      <c r="B8" s="17"/>
      <c r="C8" s="18"/>
      <c r="D8" s="18"/>
      <c r="E8" s="18"/>
      <c r="F8" s="1"/>
      <c r="G8" s="1"/>
      <c r="H8" s="2"/>
    </row>
    <row r="9" spans="2:8" ht="15">
      <c r="B9" s="17" t="s">
        <v>75</v>
      </c>
      <c r="C9" s="18">
        <f>SUM(C11:C21)</f>
        <v>425127</v>
      </c>
      <c r="D9" s="18">
        <f>SUM(D11:D21)</f>
        <v>128524</v>
      </c>
      <c r="E9" s="18">
        <f>SUM(E11:E21)</f>
        <v>296603</v>
      </c>
      <c r="F9" s="1">
        <f>C9/$C$9*100</f>
        <v>100</v>
      </c>
      <c r="G9" s="1">
        <f>D9/$C$9*100</f>
        <v>30.23190717126882</v>
      </c>
      <c r="H9" s="2">
        <f>E9/$C$9*100</f>
        <v>69.76809282873117</v>
      </c>
    </row>
    <row r="10" spans="2:8" ht="6.75" customHeight="1">
      <c r="B10" s="17"/>
      <c r="C10" s="18"/>
      <c r="D10" s="18"/>
      <c r="E10" s="18"/>
      <c r="F10" s="1"/>
      <c r="G10" s="1"/>
      <c r="H10" s="2"/>
    </row>
    <row r="11" spans="2:8" ht="15">
      <c r="B11" s="17" t="s">
        <v>4</v>
      </c>
      <c r="C11" s="18">
        <f>D11+E11</f>
        <v>18684</v>
      </c>
      <c r="D11" s="18">
        <v>3436</v>
      </c>
      <c r="E11" s="18">
        <v>15248</v>
      </c>
      <c r="F11" s="1">
        <f aca="true" t="shared" si="0" ref="F11:H21">C11/$C$9*100</f>
        <v>4.394921988017699</v>
      </c>
      <c r="G11" s="1">
        <f t="shared" si="0"/>
        <v>0.8082290703719124</v>
      </c>
      <c r="H11" s="2">
        <f t="shared" si="0"/>
        <v>3.5866929176457862</v>
      </c>
    </row>
    <row r="12" spans="2:8" ht="15">
      <c r="B12" s="17">
        <v>2</v>
      </c>
      <c r="C12" s="18">
        <f>D12+E12</f>
        <v>36814</v>
      </c>
      <c r="D12" s="18">
        <v>14719</v>
      </c>
      <c r="E12" s="18">
        <v>22095</v>
      </c>
      <c r="F12" s="1">
        <f t="shared" si="0"/>
        <v>8.659529975748423</v>
      </c>
      <c r="G12" s="1">
        <f t="shared" si="0"/>
        <v>3.462259513039633</v>
      </c>
      <c r="H12" s="2">
        <f t="shared" si="0"/>
        <v>5.19727046270879</v>
      </c>
    </row>
    <row r="13" spans="2:8" ht="15">
      <c r="B13" s="17">
        <v>3</v>
      </c>
      <c r="C13" s="18">
        <f>D13+E13</f>
        <v>18687</v>
      </c>
      <c r="D13" s="18">
        <v>8193</v>
      </c>
      <c r="E13" s="18">
        <v>10494</v>
      </c>
      <c r="F13" s="1">
        <f t="shared" si="0"/>
        <v>4.395627659499397</v>
      </c>
      <c r="G13" s="1">
        <f t="shared" si="0"/>
        <v>1.927188816518358</v>
      </c>
      <c r="H13" s="2">
        <f t="shared" si="0"/>
        <v>2.4684388429810387</v>
      </c>
    </row>
    <row r="14" spans="2:8" ht="15">
      <c r="B14" s="17">
        <v>4</v>
      </c>
      <c r="C14" s="18">
        <f aca="true" t="shared" si="1" ref="C14:C21">D14+E14</f>
        <v>13680</v>
      </c>
      <c r="D14" s="18">
        <v>6818</v>
      </c>
      <c r="E14" s="18">
        <v>6862</v>
      </c>
      <c r="F14" s="1">
        <f t="shared" si="0"/>
        <v>3.21786195654475</v>
      </c>
      <c r="G14" s="1">
        <f t="shared" si="0"/>
        <v>1.6037560540732534</v>
      </c>
      <c r="H14" s="2">
        <f t="shared" si="0"/>
        <v>1.614105902471497</v>
      </c>
    </row>
    <row r="15" spans="2:8" ht="15">
      <c r="B15" s="17" t="s">
        <v>5</v>
      </c>
      <c r="C15" s="18">
        <f t="shared" si="1"/>
        <v>32721</v>
      </c>
      <c r="D15" s="18">
        <v>17620</v>
      </c>
      <c r="E15" s="18">
        <v>15101</v>
      </c>
      <c r="F15" s="1">
        <f t="shared" si="0"/>
        <v>7.696758850884559</v>
      </c>
      <c r="G15" s="1">
        <f t="shared" si="0"/>
        <v>4.144643835841996</v>
      </c>
      <c r="H15" s="2">
        <f t="shared" si="0"/>
        <v>3.5521150150425638</v>
      </c>
    </row>
    <row r="16" spans="2:8" ht="15">
      <c r="B16" s="17" t="s">
        <v>6</v>
      </c>
      <c r="C16" s="18">
        <f t="shared" si="1"/>
        <v>22895</v>
      </c>
      <c r="D16" s="18">
        <v>12915</v>
      </c>
      <c r="E16" s="18">
        <v>9980</v>
      </c>
      <c r="F16" s="1">
        <f t="shared" si="0"/>
        <v>5.385449524495034</v>
      </c>
      <c r="G16" s="1">
        <f t="shared" si="0"/>
        <v>3.037915728711656</v>
      </c>
      <c r="H16" s="2">
        <f t="shared" si="0"/>
        <v>2.3475337957833777</v>
      </c>
    </row>
    <row r="17" spans="2:8" ht="15">
      <c r="B17" s="17" t="s">
        <v>7</v>
      </c>
      <c r="C17" s="18">
        <f t="shared" si="1"/>
        <v>27753</v>
      </c>
      <c r="D17" s="18">
        <v>15198</v>
      </c>
      <c r="E17" s="18">
        <v>12555</v>
      </c>
      <c r="F17" s="1">
        <f t="shared" si="0"/>
        <v>6.528166877191992</v>
      </c>
      <c r="G17" s="1">
        <f t="shared" si="0"/>
        <v>3.574931726284146</v>
      </c>
      <c r="H17" s="2">
        <f t="shared" si="0"/>
        <v>2.9532351509078465</v>
      </c>
    </row>
    <row r="18" spans="2:8" ht="15">
      <c r="B18" s="17" t="s">
        <v>8</v>
      </c>
      <c r="C18" s="18">
        <f t="shared" si="1"/>
        <v>18956</v>
      </c>
      <c r="D18" s="18">
        <v>9857</v>
      </c>
      <c r="E18" s="18">
        <v>9099</v>
      </c>
      <c r="F18" s="1">
        <f t="shared" si="0"/>
        <v>4.458902869025021</v>
      </c>
      <c r="G18" s="1">
        <f t="shared" si="0"/>
        <v>2.3186012650337426</v>
      </c>
      <c r="H18" s="2">
        <f t="shared" si="0"/>
        <v>2.140301603991278</v>
      </c>
    </row>
    <row r="19" spans="2:8" ht="15">
      <c r="B19" s="17" t="s">
        <v>9</v>
      </c>
      <c r="C19" s="18">
        <f t="shared" si="1"/>
        <v>50737</v>
      </c>
      <c r="D19" s="18">
        <v>22279</v>
      </c>
      <c r="E19" s="18">
        <v>28458</v>
      </c>
      <c r="F19" s="1">
        <f t="shared" si="0"/>
        <v>11.934551322310744</v>
      </c>
      <c r="G19" s="1">
        <f t="shared" si="0"/>
        <v>5.240551646919626</v>
      </c>
      <c r="H19" s="2">
        <f t="shared" si="0"/>
        <v>6.693999675391119</v>
      </c>
    </row>
    <row r="20" spans="2:8" ht="15">
      <c r="B20" s="17" t="s">
        <v>10</v>
      </c>
      <c r="C20" s="18">
        <f t="shared" si="1"/>
        <v>49401</v>
      </c>
      <c r="D20" s="18">
        <v>5280</v>
      </c>
      <c r="E20" s="18">
        <v>44121</v>
      </c>
      <c r="F20" s="1">
        <f t="shared" si="0"/>
        <v>11.620292289127718</v>
      </c>
      <c r="G20" s="1">
        <f t="shared" si="0"/>
        <v>1.2419818077892018</v>
      </c>
      <c r="H20" s="2">
        <f t="shared" si="0"/>
        <v>10.378310481338518</v>
      </c>
    </row>
    <row r="21" spans="2:8" ht="15">
      <c r="B21" s="17" t="s">
        <v>11</v>
      </c>
      <c r="C21" s="18">
        <f t="shared" si="1"/>
        <v>134799</v>
      </c>
      <c r="D21" s="18">
        <v>12209</v>
      </c>
      <c r="E21" s="18">
        <v>122590</v>
      </c>
      <c r="F21" s="1">
        <f t="shared" si="0"/>
        <v>31.707936687154664</v>
      </c>
      <c r="G21" s="1">
        <f t="shared" si="0"/>
        <v>2.8718477066852963</v>
      </c>
      <c r="H21" s="2">
        <f t="shared" si="0"/>
        <v>28.836088980469366</v>
      </c>
    </row>
    <row r="22" spans="2:8" ht="6.75" customHeight="1">
      <c r="B22" s="17"/>
      <c r="C22" s="18"/>
      <c r="D22" s="18"/>
      <c r="E22" s="18"/>
      <c r="F22" s="1"/>
      <c r="G22" s="1"/>
      <c r="H22" s="2"/>
    </row>
    <row r="23" spans="2:8" ht="16.5" customHeight="1">
      <c r="B23" s="19" t="s">
        <v>12</v>
      </c>
      <c r="C23" s="18">
        <f>SUM(C15:C21)</f>
        <v>337262</v>
      </c>
      <c r="D23" s="18">
        <f>SUM(D15:D21)</f>
        <v>95358</v>
      </c>
      <c r="E23" s="18">
        <f>SUM(E15:E21)</f>
        <v>241904</v>
      </c>
      <c r="F23" s="1">
        <f aca="true" t="shared" si="2" ref="F23:H28">C23/$C$9*100</f>
        <v>79.33205842018974</v>
      </c>
      <c r="G23" s="1">
        <f t="shared" si="2"/>
        <v>22.430473717265663</v>
      </c>
      <c r="H23" s="2">
        <f t="shared" si="2"/>
        <v>56.90158470292407</v>
      </c>
    </row>
    <row r="24" spans="2:8" ht="16.5" customHeight="1">
      <c r="B24" s="17" t="s">
        <v>13</v>
      </c>
      <c r="C24" s="18">
        <f>SUM(C16:C21)</f>
        <v>304541</v>
      </c>
      <c r="D24" s="18">
        <f>SUM(D16:D21)</f>
        <v>77738</v>
      </c>
      <c r="E24" s="18">
        <f>SUM(E16:E21)</f>
        <v>226803</v>
      </c>
      <c r="F24" s="1">
        <f t="shared" si="2"/>
        <v>71.63529956930518</v>
      </c>
      <c r="G24" s="1">
        <f t="shared" si="2"/>
        <v>18.28582988142367</v>
      </c>
      <c r="H24" s="2">
        <f t="shared" si="2"/>
        <v>53.3494696878815</v>
      </c>
    </row>
    <row r="25" spans="2:8" ht="16.5" customHeight="1">
      <c r="B25" s="17" t="s">
        <v>14</v>
      </c>
      <c r="C25" s="18">
        <f>SUM(C17:C21)</f>
        <v>281646</v>
      </c>
      <c r="D25" s="18">
        <f>SUM(D17:D21)</f>
        <v>64823</v>
      </c>
      <c r="E25" s="18">
        <f>SUM(E17:E21)</f>
        <v>216823</v>
      </c>
      <c r="F25" s="1">
        <f t="shared" si="2"/>
        <v>66.24985004481015</v>
      </c>
      <c r="G25" s="1">
        <f t="shared" si="2"/>
        <v>15.247914152712013</v>
      </c>
      <c r="H25" s="2">
        <f t="shared" si="2"/>
        <v>51.001935892098125</v>
      </c>
    </row>
    <row r="26" spans="2:8" ht="16.5" customHeight="1">
      <c r="B26" s="17" t="s">
        <v>15</v>
      </c>
      <c r="C26" s="18">
        <f>SUM(C18:C21)</f>
        <v>253893</v>
      </c>
      <c r="D26" s="18">
        <f>SUM(D18:D21)</f>
        <v>49625</v>
      </c>
      <c r="E26" s="18">
        <f>SUM(E18:E21)</f>
        <v>204268</v>
      </c>
      <c r="F26" s="1">
        <f t="shared" si="2"/>
        <v>59.721683167618146</v>
      </c>
      <c r="G26" s="1">
        <f t="shared" si="2"/>
        <v>11.672982426427868</v>
      </c>
      <c r="H26" s="2">
        <f t="shared" si="2"/>
        <v>48.04870074119028</v>
      </c>
    </row>
    <row r="27" spans="2:8" ht="16.5" customHeight="1">
      <c r="B27" s="17" t="s">
        <v>16</v>
      </c>
      <c r="C27" s="18">
        <f>SUM(C19:C21)</f>
        <v>234937</v>
      </c>
      <c r="D27" s="18">
        <f>SUM(D19:D21)</f>
        <v>39768</v>
      </c>
      <c r="E27" s="18">
        <f>SUM(E19:E21)</f>
        <v>195169</v>
      </c>
      <c r="F27" s="1">
        <f t="shared" si="2"/>
        <v>55.26278029859313</v>
      </c>
      <c r="G27" s="1">
        <f t="shared" si="2"/>
        <v>9.354381161394125</v>
      </c>
      <c r="H27" s="2">
        <f t="shared" si="2"/>
        <v>45.908399137199005</v>
      </c>
    </row>
    <row r="28" spans="2:8" ht="16.5" customHeight="1">
      <c r="B28" s="20" t="s">
        <v>17</v>
      </c>
      <c r="C28" s="21">
        <f>SUM(C20:C21)</f>
        <v>184200</v>
      </c>
      <c r="D28" s="22">
        <f>SUM(D20:D21)</f>
        <v>17489</v>
      </c>
      <c r="E28" s="22">
        <f>SUM(E20:E21)</f>
        <v>166711</v>
      </c>
      <c r="F28" s="3">
        <f t="shared" si="2"/>
        <v>43.32822897628238</v>
      </c>
      <c r="G28" s="3">
        <f t="shared" si="2"/>
        <v>4.1138295144744985</v>
      </c>
      <c r="H28" s="4">
        <f t="shared" si="2"/>
        <v>39.21439946180788</v>
      </c>
    </row>
    <row r="29" ht="15">
      <c r="B29" s="23" t="s">
        <v>76</v>
      </c>
    </row>
    <row r="30" ht="15">
      <c r="B30" s="24"/>
    </row>
  </sheetData>
  <sheetProtection/>
  <mergeCells count="2">
    <mergeCell ref="B5:B7"/>
    <mergeCell ref="C5:H5"/>
  </mergeCells>
  <printOptions/>
  <pageMargins left="0.3937007874015748" right="0.3937007874015748" top="0.7480314960629921" bottom="0.7480314960629921" header="0.31496062992125984" footer="0.5118110236220472"/>
  <pageSetup horizontalDpi="300" verticalDpi="300" orientation="portrait" paperSize="9" r:id="rId1"/>
  <headerFooter>
    <oddFooter>&amp;C&amp;"Times New Roman,標準"&amp;12III-46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B2:H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8515625" style="5" customWidth="1"/>
    <col min="2" max="2" width="18.421875" style="5" customWidth="1"/>
    <col min="3" max="8" width="10.7109375" style="5" customWidth="1"/>
    <col min="9" max="9" width="6.140625" style="5" customWidth="1"/>
    <col min="10" max="16384" width="9.140625" style="5" customWidth="1"/>
  </cols>
  <sheetData>
    <row r="1" ht="15" customHeight="1"/>
    <row r="2" spans="2:8" ht="15" customHeight="1">
      <c r="B2" s="6" t="s">
        <v>54</v>
      </c>
      <c r="C2" s="6"/>
      <c r="D2" s="6"/>
      <c r="E2" s="6"/>
      <c r="F2" s="6"/>
      <c r="G2" s="6"/>
      <c r="H2" s="6"/>
    </row>
    <row r="3" spans="2:8" ht="15" customHeight="1">
      <c r="B3" s="6" t="s">
        <v>31</v>
      </c>
      <c r="C3" s="6"/>
      <c r="D3" s="6"/>
      <c r="E3" s="6"/>
      <c r="F3" s="6"/>
      <c r="G3" s="6"/>
      <c r="H3" s="6"/>
    </row>
    <row r="4" spans="2:8" ht="15" customHeight="1">
      <c r="B4" s="6"/>
      <c r="C4" s="6"/>
      <c r="D4" s="6"/>
      <c r="E4" s="6"/>
      <c r="F4" s="6"/>
      <c r="G4" s="6"/>
      <c r="H4" s="6"/>
    </row>
    <row r="5" spans="2:8" ht="15" customHeight="1">
      <c r="B5" s="25" t="s">
        <v>0</v>
      </c>
      <c r="C5" s="28" t="s">
        <v>18</v>
      </c>
      <c r="D5" s="29"/>
      <c r="E5" s="29"/>
      <c r="F5" s="29"/>
      <c r="G5" s="29"/>
      <c r="H5" s="30"/>
    </row>
    <row r="6" spans="2:8" ht="29.25" customHeight="1">
      <c r="B6" s="26"/>
      <c r="C6" s="7" t="s">
        <v>66</v>
      </c>
      <c r="D6" s="8" t="s">
        <v>1</v>
      </c>
      <c r="E6" s="9" t="s">
        <v>2</v>
      </c>
      <c r="F6" s="10" t="s">
        <v>67</v>
      </c>
      <c r="G6" s="8" t="s">
        <v>1</v>
      </c>
      <c r="H6" s="9" t="s">
        <v>2</v>
      </c>
    </row>
    <row r="7" spans="2:8" ht="15" customHeight="1">
      <c r="B7" s="27"/>
      <c r="C7" s="11"/>
      <c r="D7" s="12" t="s">
        <v>19</v>
      </c>
      <c r="E7" s="13"/>
      <c r="F7" s="14"/>
      <c r="G7" s="15" t="s">
        <v>3</v>
      </c>
      <c r="H7" s="16"/>
    </row>
    <row r="8" spans="2:8" ht="6.75" customHeight="1">
      <c r="B8" s="17"/>
      <c r="C8" s="18"/>
      <c r="D8" s="18"/>
      <c r="E8" s="18"/>
      <c r="F8" s="1"/>
      <c r="G8" s="1"/>
      <c r="H8" s="2"/>
    </row>
    <row r="9" spans="2:8" ht="15">
      <c r="B9" s="17" t="s">
        <v>75</v>
      </c>
      <c r="C9" s="18">
        <f>SUM(C11:C21)</f>
        <v>11825</v>
      </c>
      <c r="D9" s="18">
        <f>SUM(D11:D21)</f>
        <v>6503</v>
      </c>
      <c r="E9" s="18">
        <f>SUM(E11:E21)</f>
        <v>5322</v>
      </c>
      <c r="F9" s="1">
        <f>C9/$C$9*100</f>
        <v>100</v>
      </c>
      <c r="G9" s="1">
        <f>D9/$C$9*100</f>
        <v>54.99365750528541</v>
      </c>
      <c r="H9" s="2">
        <f>E9/$C$9*100</f>
        <v>45.00634249471459</v>
      </c>
    </row>
    <row r="10" spans="2:8" ht="6.75" customHeight="1">
      <c r="B10" s="17"/>
      <c r="C10" s="18"/>
      <c r="D10" s="18"/>
      <c r="E10" s="18"/>
      <c r="F10" s="1"/>
      <c r="G10" s="1"/>
      <c r="H10" s="2"/>
    </row>
    <row r="11" spans="2:8" ht="15">
      <c r="B11" s="17" t="s">
        <v>4</v>
      </c>
      <c r="C11" s="18">
        <f>D11+E11</f>
        <v>1904</v>
      </c>
      <c r="D11" s="18">
        <v>992</v>
      </c>
      <c r="E11" s="18">
        <v>912</v>
      </c>
      <c r="F11" s="1">
        <f aca="true" t="shared" si="0" ref="F11:H21">C11/$C$9*100</f>
        <v>16.1014799154334</v>
      </c>
      <c r="G11" s="1">
        <f t="shared" si="0"/>
        <v>8.389006342494715</v>
      </c>
      <c r="H11" s="2">
        <f t="shared" si="0"/>
        <v>7.7124735729386895</v>
      </c>
    </row>
    <row r="12" spans="2:8" ht="15">
      <c r="B12" s="17">
        <v>2</v>
      </c>
      <c r="C12" s="18">
        <f>D12+E12</f>
        <v>3802</v>
      </c>
      <c r="D12" s="18">
        <v>1883</v>
      </c>
      <c r="E12" s="18">
        <v>1919</v>
      </c>
      <c r="F12" s="1">
        <f t="shared" si="0"/>
        <v>32.15221987315011</v>
      </c>
      <c r="G12" s="1">
        <f t="shared" si="0"/>
        <v>15.923890063424947</v>
      </c>
      <c r="H12" s="2">
        <f t="shared" si="0"/>
        <v>16.22832980972516</v>
      </c>
    </row>
    <row r="13" spans="2:8" ht="15">
      <c r="B13" s="17">
        <v>3</v>
      </c>
      <c r="C13" s="18">
        <f>D13+E13</f>
        <v>2106</v>
      </c>
      <c r="D13" s="18">
        <v>1127</v>
      </c>
      <c r="E13" s="18">
        <v>979</v>
      </c>
      <c r="F13" s="1">
        <f t="shared" si="0"/>
        <v>17.80972515856237</v>
      </c>
      <c r="G13" s="1">
        <f t="shared" si="0"/>
        <v>9.530655391120508</v>
      </c>
      <c r="H13" s="2">
        <f t="shared" si="0"/>
        <v>8.279069767441861</v>
      </c>
    </row>
    <row r="14" spans="2:8" ht="15">
      <c r="B14" s="17">
        <v>4</v>
      </c>
      <c r="C14" s="18">
        <f aca="true" t="shared" si="1" ref="C14:C21">D14+E14</f>
        <v>1328</v>
      </c>
      <c r="D14" s="18">
        <v>730</v>
      </c>
      <c r="E14" s="18">
        <v>598</v>
      </c>
      <c r="F14" s="1">
        <f t="shared" si="0"/>
        <v>11.23044397463002</v>
      </c>
      <c r="G14" s="1">
        <f t="shared" si="0"/>
        <v>6.173361522198731</v>
      </c>
      <c r="H14" s="2">
        <f t="shared" si="0"/>
        <v>5.05708245243129</v>
      </c>
    </row>
    <row r="15" spans="2:8" ht="15">
      <c r="B15" s="17" t="s">
        <v>5</v>
      </c>
      <c r="C15" s="18">
        <f t="shared" si="1"/>
        <v>1215</v>
      </c>
      <c r="D15" s="18">
        <v>761</v>
      </c>
      <c r="E15" s="18">
        <v>454</v>
      </c>
      <c r="F15" s="1">
        <f t="shared" si="0"/>
        <v>10.274841437632135</v>
      </c>
      <c r="G15" s="1">
        <f t="shared" si="0"/>
        <v>6.435517970401691</v>
      </c>
      <c r="H15" s="2">
        <f t="shared" si="0"/>
        <v>3.839323467230444</v>
      </c>
    </row>
    <row r="16" spans="2:8" ht="15">
      <c r="B16" s="17" t="s">
        <v>6</v>
      </c>
      <c r="C16" s="18">
        <f t="shared" si="1"/>
        <v>774</v>
      </c>
      <c r="D16" s="18">
        <v>566</v>
      </c>
      <c r="E16" s="18">
        <v>208</v>
      </c>
      <c r="F16" s="1">
        <f t="shared" si="0"/>
        <v>6.545454545454546</v>
      </c>
      <c r="G16" s="1">
        <f t="shared" si="0"/>
        <v>4.7864693446088795</v>
      </c>
      <c r="H16" s="2">
        <f t="shared" si="0"/>
        <v>1.758985200845666</v>
      </c>
    </row>
    <row r="17" spans="2:8" ht="15">
      <c r="B17" s="17" t="s">
        <v>7</v>
      </c>
      <c r="C17" s="18">
        <f t="shared" si="1"/>
        <v>494</v>
      </c>
      <c r="D17" s="18">
        <v>331</v>
      </c>
      <c r="E17" s="18">
        <v>163</v>
      </c>
      <c r="F17" s="1">
        <f t="shared" si="0"/>
        <v>4.177589852008456</v>
      </c>
      <c r="G17" s="1">
        <f t="shared" si="0"/>
        <v>2.799154334038055</v>
      </c>
      <c r="H17" s="2">
        <f t="shared" si="0"/>
        <v>1.3784355179704018</v>
      </c>
    </row>
    <row r="18" spans="2:8" ht="15">
      <c r="B18" s="17" t="s">
        <v>8</v>
      </c>
      <c r="C18" s="18">
        <f t="shared" si="1"/>
        <v>202</v>
      </c>
      <c r="D18" s="18">
        <v>113</v>
      </c>
      <c r="E18" s="18">
        <v>89</v>
      </c>
      <c r="F18" s="1">
        <f t="shared" si="0"/>
        <v>1.708245243128964</v>
      </c>
      <c r="G18" s="1">
        <f t="shared" si="0"/>
        <v>0.9556025369978858</v>
      </c>
      <c r="H18" s="2">
        <f t="shared" si="0"/>
        <v>0.7526427061310782</v>
      </c>
    </row>
    <row r="19" spans="2:8" ht="15">
      <c r="B19" s="17" t="s">
        <v>9</v>
      </c>
      <c r="C19" s="18">
        <f t="shared" si="1"/>
        <v>0</v>
      </c>
      <c r="D19" s="18">
        <v>0</v>
      </c>
      <c r="E19" s="18">
        <v>0</v>
      </c>
      <c r="F19" s="1">
        <f t="shared" si="0"/>
        <v>0</v>
      </c>
      <c r="G19" s="1">
        <f t="shared" si="0"/>
        <v>0</v>
      </c>
      <c r="H19" s="2">
        <f t="shared" si="0"/>
        <v>0</v>
      </c>
    </row>
    <row r="20" spans="2:8" ht="15">
      <c r="B20" s="17" t="s">
        <v>10</v>
      </c>
      <c r="C20" s="18">
        <f t="shared" si="1"/>
        <v>0</v>
      </c>
      <c r="D20" s="18">
        <v>0</v>
      </c>
      <c r="E20" s="18">
        <v>0</v>
      </c>
      <c r="F20" s="1">
        <f t="shared" si="0"/>
        <v>0</v>
      </c>
      <c r="G20" s="1">
        <f t="shared" si="0"/>
        <v>0</v>
      </c>
      <c r="H20" s="2">
        <f t="shared" si="0"/>
        <v>0</v>
      </c>
    </row>
    <row r="21" spans="2:8" ht="15">
      <c r="B21" s="17" t="s">
        <v>11</v>
      </c>
      <c r="C21" s="18">
        <f t="shared" si="1"/>
        <v>0</v>
      </c>
      <c r="D21" s="18">
        <v>0</v>
      </c>
      <c r="E21" s="18">
        <v>0</v>
      </c>
      <c r="F21" s="1">
        <f t="shared" si="0"/>
        <v>0</v>
      </c>
      <c r="G21" s="1">
        <f t="shared" si="0"/>
        <v>0</v>
      </c>
      <c r="H21" s="2">
        <f t="shared" si="0"/>
        <v>0</v>
      </c>
    </row>
    <row r="22" spans="2:8" ht="6.75" customHeight="1">
      <c r="B22" s="17"/>
      <c r="C22" s="18"/>
      <c r="D22" s="18"/>
      <c r="E22" s="18"/>
      <c r="F22" s="1"/>
      <c r="G22" s="1"/>
      <c r="H22" s="2"/>
    </row>
    <row r="23" spans="2:8" ht="16.5" customHeight="1">
      <c r="B23" s="19" t="s">
        <v>12</v>
      </c>
      <c r="C23" s="18">
        <f>SUM(C15:C21)</f>
        <v>2685</v>
      </c>
      <c r="D23" s="18">
        <f>SUM(D15:D21)</f>
        <v>1771</v>
      </c>
      <c r="E23" s="18">
        <f>SUM(E15:E21)</f>
        <v>914</v>
      </c>
      <c r="F23" s="1">
        <f aca="true" t="shared" si="2" ref="F23:H28">C23/$C$9*100</f>
        <v>22.7061310782241</v>
      </c>
      <c r="G23" s="1">
        <f t="shared" si="2"/>
        <v>14.976744186046512</v>
      </c>
      <c r="H23" s="2">
        <f t="shared" si="2"/>
        <v>7.7293868921775895</v>
      </c>
    </row>
    <row r="24" spans="2:8" ht="16.5" customHeight="1">
      <c r="B24" s="17" t="s">
        <v>13</v>
      </c>
      <c r="C24" s="18">
        <f>SUM(C16:C21)</f>
        <v>1470</v>
      </c>
      <c r="D24" s="18">
        <f>SUM(D16:D21)</f>
        <v>1010</v>
      </c>
      <c r="E24" s="18">
        <f>SUM(E16:E21)</f>
        <v>460</v>
      </c>
      <c r="F24" s="1">
        <f t="shared" si="2"/>
        <v>12.431289640591967</v>
      </c>
      <c r="G24" s="1">
        <f t="shared" si="2"/>
        <v>8.541226215644821</v>
      </c>
      <c r="H24" s="2">
        <f t="shared" si="2"/>
        <v>3.890063424947146</v>
      </c>
    </row>
    <row r="25" spans="2:8" ht="16.5" customHeight="1">
      <c r="B25" s="17" t="s">
        <v>14</v>
      </c>
      <c r="C25" s="18">
        <f>SUM(C17:C21)</f>
        <v>696</v>
      </c>
      <c r="D25" s="18">
        <f>SUM(D17:D21)</f>
        <v>444</v>
      </c>
      <c r="E25" s="18">
        <f>SUM(E17:E21)</f>
        <v>252</v>
      </c>
      <c r="F25" s="1">
        <f t="shared" si="2"/>
        <v>5.885835095137421</v>
      </c>
      <c r="G25" s="1">
        <f t="shared" si="2"/>
        <v>3.7547568710359407</v>
      </c>
      <c r="H25" s="2">
        <f t="shared" si="2"/>
        <v>2.13107822410148</v>
      </c>
    </row>
    <row r="26" spans="2:8" ht="16.5" customHeight="1">
      <c r="B26" s="17" t="s">
        <v>15</v>
      </c>
      <c r="C26" s="18">
        <f>SUM(C18:C21)</f>
        <v>202</v>
      </c>
      <c r="D26" s="18">
        <f>SUM(D18:D21)</f>
        <v>113</v>
      </c>
      <c r="E26" s="18">
        <f>SUM(E18:E21)</f>
        <v>89</v>
      </c>
      <c r="F26" s="1">
        <f t="shared" si="2"/>
        <v>1.708245243128964</v>
      </c>
      <c r="G26" s="1">
        <f t="shared" si="2"/>
        <v>0.9556025369978858</v>
      </c>
      <c r="H26" s="2">
        <f t="shared" si="2"/>
        <v>0.7526427061310782</v>
      </c>
    </row>
    <row r="27" spans="2:8" ht="16.5" customHeight="1">
      <c r="B27" s="17" t="s">
        <v>16</v>
      </c>
      <c r="C27" s="18">
        <f>SUM(C19:C21)</f>
        <v>0</v>
      </c>
      <c r="D27" s="18">
        <f>SUM(D19:D21)</f>
        <v>0</v>
      </c>
      <c r="E27" s="18">
        <f>SUM(E19:E21)</f>
        <v>0</v>
      </c>
      <c r="F27" s="1">
        <f t="shared" si="2"/>
        <v>0</v>
      </c>
      <c r="G27" s="1">
        <f t="shared" si="2"/>
        <v>0</v>
      </c>
      <c r="H27" s="2">
        <f t="shared" si="2"/>
        <v>0</v>
      </c>
    </row>
    <row r="28" spans="2:8" ht="16.5" customHeight="1">
      <c r="B28" s="20" t="s">
        <v>17</v>
      </c>
      <c r="C28" s="21">
        <f>SUM(C20:C21)</f>
        <v>0</v>
      </c>
      <c r="D28" s="22">
        <f>SUM(D20:D21)</f>
        <v>0</v>
      </c>
      <c r="E28" s="22">
        <f>SUM(E20:E21)</f>
        <v>0</v>
      </c>
      <c r="F28" s="3">
        <f t="shared" si="2"/>
        <v>0</v>
      </c>
      <c r="G28" s="3">
        <f t="shared" si="2"/>
        <v>0</v>
      </c>
      <c r="H28" s="4">
        <f t="shared" si="2"/>
        <v>0</v>
      </c>
    </row>
    <row r="29" ht="15">
      <c r="B29" s="23" t="s">
        <v>76</v>
      </c>
    </row>
    <row r="30" ht="15">
      <c r="B30" s="24"/>
    </row>
  </sheetData>
  <sheetProtection/>
  <mergeCells count="2">
    <mergeCell ref="B5:B7"/>
    <mergeCell ref="C5:H5"/>
  </mergeCells>
  <printOptions/>
  <pageMargins left="0.3937007874015748" right="0.3937007874015748" top="0.7480314960629921" bottom="0.7480314960629921" header="0.31496062992125984" footer="0.5118110236220472"/>
  <pageSetup horizontalDpi="300" verticalDpi="300" orientation="portrait" paperSize="9" r:id="rId1"/>
  <headerFooter>
    <oddFooter>&amp;C&amp;"Times New Roman,標準"&amp;12III-47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B2:H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8515625" style="5" customWidth="1"/>
    <col min="2" max="2" width="18.421875" style="5" customWidth="1"/>
    <col min="3" max="8" width="10.7109375" style="5" customWidth="1"/>
    <col min="9" max="9" width="6.140625" style="5" customWidth="1"/>
    <col min="10" max="16384" width="9.140625" style="5" customWidth="1"/>
  </cols>
  <sheetData>
    <row r="1" ht="15" customHeight="1"/>
    <row r="2" spans="2:8" ht="15" customHeight="1">
      <c r="B2" s="6" t="s">
        <v>55</v>
      </c>
      <c r="C2" s="6"/>
      <c r="D2" s="6"/>
      <c r="E2" s="6"/>
      <c r="F2" s="6"/>
      <c r="G2" s="6"/>
      <c r="H2" s="6"/>
    </row>
    <row r="3" spans="2:8" ht="15" customHeight="1">
      <c r="B3" s="6" t="s">
        <v>32</v>
      </c>
      <c r="C3" s="6"/>
      <c r="D3" s="6"/>
      <c r="E3" s="6"/>
      <c r="F3" s="6"/>
      <c r="G3" s="6"/>
      <c r="H3" s="6"/>
    </row>
    <row r="4" spans="2:8" ht="15" customHeight="1">
      <c r="B4" s="6"/>
      <c r="C4" s="6"/>
      <c r="D4" s="6"/>
      <c r="E4" s="6"/>
      <c r="F4" s="6"/>
      <c r="G4" s="6"/>
      <c r="H4" s="6"/>
    </row>
    <row r="5" spans="2:8" ht="15" customHeight="1">
      <c r="B5" s="25" t="s">
        <v>0</v>
      </c>
      <c r="C5" s="28" t="s">
        <v>18</v>
      </c>
      <c r="D5" s="29"/>
      <c r="E5" s="29"/>
      <c r="F5" s="29"/>
      <c r="G5" s="29"/>
      <c r="H5" s="30"/>
    </row>
    <row r="6" spans="2:8" ht="29.25" customHeight="1">
      <c r="B6" s="26"/>
      <c r="C6" s="7" t="s">
        <v>66</v>
      </c>
      <c r="D6" s="8" t="s">
        <v>1</v>
      </c>
      <c r="E6" s="9" t="s">
        <v>2</v>
      </c>
      <c r="F6" s="10" t="s">
        <v>67</v>
      </c>
      <c r="G6" s="8" t="s">
        <v>1</v>
      </c>
      <c r="H6" s="9" t="s">
        <v>2</v>
      </c>
    </row>
    <row r="7" spans="2:8" ht="15" customHeight="1">
      <c r="B7" s="27"/>
      <c r="C7" s="11"/>
      <c r="D7" s="12" t="s">
        <v>19</v>
      </c>
      <c r="E7" s="13"/>
      <c r="F7" s="14"/>
      <c r="G7" s="15" t="s">
        <v>3</v>
      </c>
      <c r="H7" s="16"/>
    </row>
    <row r="8" spans="2:8" ht="6.75" customHeight="1">
      <c r="B8" s="17"/>
      <c r="C8" s="18"/>
      <c r="D8" s="18"/>
      <c r="E8" s="18"/>
      <c r="F8" s="1"/>
      <c r="G8" s="1"/>
      <c r="H8" s="2"/>
    </row>
    <row r="9" spans="2:8" ht="15">
      <c r="B9" s="17" t="s">
        <v>75</v>
      </c>
      <c r="C9" s="18">
        <f>SUM(C11:C21)</f>
        <v>71444</v>
      </c>
      <c r="D9" s="18">
        <f>SUM(D11:D21)</f>
        <v>37392</v>
      </c>
      <c r="E9" s="18">
        <f>SUM(E11:E21)</f>
        <v>34052</v>
      </c>
      <c r="F9" s="1">
        <f>C9/$C$9*100</f>
        <v>100</v>
      </c>
      <c r="G9" s="1">
        <f>D9/$C$9*100</f>
        <v>52.337495101058174</v>
      </c>
      <c r="H9" s="2">
        <f>E9/$C$9*100</f>
        <v>47.662504898941826</v>
      </c>
    </row>
    <row r="10" spans="2:8" ht="6.75" customHeight="1">
      <c r="B10" s="17"/>
      <c r="C10" s="18"/>
      <c r="D10" s="18"/>
      <c r="E10" s="18"/>
      <c r="F10" s="1"/>
      <c r="G10" s="1"/>
      <c r="H10" s="2"/>
    </row>
    <row r="11" spans="2:8" ht="15">
      <c r="B11" s="17" t="s">
        <v>4</v>
      </c>
      <c r="C11" s="18">
        <f>D11+E11</f>
        <v>4813</v>
      </c>
      <c r="D11" s="18">
        <v>1926</v>
      </c>
      <c r="E11" s="18">
        <v>2887</v>
      </c>
      <c r="F11" s="1">
        <f aca="true" t="shared" si="0" ref="F11:H21">C11/$C$9*100</f>
        <v>6.7367448631095685</v>
      </c>
      <c r="G11" s="1">
        <f t="shared" si="0"/>
        <v>2.695817703376071</v>
      </c>
      <c r="H11" s="2">
        <f t="shared" si="0"/>
        <v>4.0409271597334975</v>
      </c>
    </row>
    <row r="12" spans="2:8" ht="15">
      <c r="B12" s="17">
        <v>2</v>
      </c>
      <c r="C12" s="18">
        <f>D12+E12</f>
        <v>28480</v>
      </c>
      <c r="D12" s="18">
        <v>13624</v>
      </c>
      <c r="E12" s="18">
        <v>14856</v>
      </c>
      <c r="F12" s="1">
        <f t="shared" si="0"/>
        <v>39.8633895078663</v>
      </c>
      <c r="G12" s="1">
        <f t="shared" si="0"/>
        <v>19.069480992105706</v>
      </c>
      <c r="H12" s="2">
        <f t="shared" si="0"/>
        <v>20.793908515760595</v>
      </c>
    </row>
    <row r="13" spans="2:8" ht="15">
      <c r="B13" s="17">
        <v>3</v>
      </c>
      <c r="C13" s="18">
        <f>D13+E13</f>
        <v>11076</v>
      </c>
      <c r="D13" s="18">
        <v>5118</v>
      </c>
      <c r="E13" s="18">
        <v>5958</v>
      </c>
      <c r="F13" s="1">
        <f t="shared" si="0"/>
        <v>15.503051340910362</v>
      </c>
      <c r="G13" s="1">
        <f t="shared" si="0"/>
        <v>7.163652651027379</v>
      </c>
      <c r="H13" s="2">
        <f t="shared" si="0"/>
        <v>8.339398689882985</v>
      </c>
    </row>
    <row r="14" spans="2:8" ht="15">
      <c r="B14" s="17">
        <v>4</v>
      </c>
      <c r="C14" s="18">
        <f aca="true" t="shared" si="1" ref="C14:C21">D14+E14</f>
        <v>7212</v>
      </c>
      <c r="D14" s="18">
        <v>3767</v>
      </c>
      <c r="E14" s="18">
        <v>3445</v>
      </c>
      <c r="F14" s="1">
        <f t="shared" si="0"/>
        <v>10.09461956217457</v>
      </c>
      <c r="G14" s="1">
        <f t="shared" si="0"/>
        <v>5.272661105201277</v>
      </c>
      <c r="H14" s="2">
        <f t="shared" si="0"/>
        <v>4.821958456973293</v>
      </c>
    </row>
    <row r="15" spans="2:8" ht="15">
      <c r="B15" s="17" t="s">
        <v>5</v>
      </c>
      <c r="C15" s="18">
        <f t="shared" si="1"/>
        <v>8694</v>
      </c>
      <c r="D15" s="18">
        <v>5777</v>
      </c>
      <c r="E15" s="18">
        <v>2917</v>
      </c>
      <c r="F15" s="1">
        <f t="shared" si="0"/>
        <v>12.168971502155534</v>
      </c>
      <c r="G15" s="1">
        <f t="shared" si="0"/>
        <v>8.086053412462908</v>
      </c>
      <c r="H15" s="2">
        <f t="shared" si="0"/>
        <v>4.082918089692626</v>
      </c>
    </row>
    <row r="16" spans="2:8" ht="15">
      <c r="B16" s="17" t="s">
        <v>6</v>
      </c>
      <c r="C16" s="18">
        <f t="shared" si="1"/>
        <v>4968</v>
      </c>
      <c r="D16" s="18">
        <v>3766</v>
      </c>
      <c r="E16" s="18">
        <v>1202</v>
      </c>
      <c r="F16" s="1">
        <f t="shared" si="0"/>
        <v>6.953698001231734</v>
      </c>
      <c r="G16" s="1">
        <f t="shared" si="0"/>
        <v>5.271261407535972</v>
      </c>
      <c r="H16" s="2">
        <f t="shared" si="0"/>
        <v>1.6824365936957617</v>
      </c>
    </row>
    <row r="17" spans="2:8" ht="15">
      <c r="B17" s="17" t="s">
        <v>7</v>
      </c>
      <c r="C17" s="18">
        <f t="shared" si="1"/>
        <v>3421</v>
      </c>
      <c r="D17" s="18">
        <v>2198</v>
      </c>
      <c r="E17" s="18">
        <v>1223</v>
      </c>
      <c r="F17" s="1">
        <f t="shared" si="0"/>
        <v>4.788365713005991</v>
      </c>
      <c r="G17" s="1">
        <f t="shared" si="0"/>
        <v>3.076535468338839</v>
      </c>
      <c r="H17" s="2">
        <f t="shared" si="0"/>
        <v>1.7118302446671518</v>
      </c>
    </row>
    <row r="18" spans="2:8" ht="15">
      <c r="B18" s="17" t="s">
        <v>8</v>
      </c>
      <c r="C18" s="18">
        <f t="shared" si="1"/>
        <v>1176</v>
      </c>
      <c r="D18" s="18">
        <v>878</v>
      </c>
      <c r="E18" s="18">
        <v>298</v>
      </c>
      <c r="F18" s="1">
        <f t="shared" si="0"/>
        <v>1.6460444543978503</v>
      </c>
      <c r="G18" s="1">
        <f t="shared" si="0"/>
        <v>1.2289345501371702</v>
      </c>
      <c r="H18" s="2">
        <f t="shared" si="0"/>
        <v>0.4171099042606797</v>
      </c>
    </row>
    <row r="19" spans="2:8" ht="15">
      <c r="B19" s="17" t="s">
        <v>9</v>
      </c>
      <c r="C19" s="18">
        <f t="shared" si="1"/>
        <v>484</v>
      </c>
      <c r="D19" s="18">
        <v>318</v>
      </c>
      <c r="E19" s="18">
        <v>166</v>
      </c>
      <c r="F19" s="1">
        <f t="shared" si="0"/>
        <v>0.6774536700072784</v>
      </c>
      <c r="G19" s="1">
        <f t="shared" si="0"/>
        <v>0.44510385756676557</v>
      </c>
      <c r="H19" s="2">
        <f t="shared" si="0"/>
        <v>0.23234981244051284</v>
      </c>
    </row>
    <row r="20" spans="2:8" ht="15">
      <c r="B20" s="17" t="s">
        <v>10</v>
      </c>
      <c r="C20" s="18">
        <f t="shared" si="1"/>
        <v>1120</v>
      </c>
      <c r="D20" s="18">
        <v>20</v>
      </c>
      <c r="E20" s="18">
        <v>1100</v>
      </c>
      <c r="F20" s="1">
        <f t="shared" si="0"/>
        <v>1.5676613851408097</v>
      </c>
      <c r="G20" s="1">
        <f t="shared" si="0"/>
        <v>0.027993953306085884</v>
      </c>
      <c r="H20" s="2">
        <f t="shared" si="0"/>
        <v>1.5396674318347237</v>
      </c>
    </row>
    <row r="21" spans="2:8" ht="15">
      <c r="B21" s="17" t="s">
        <v>11</v>
      </c>
      <c r="C21" s="18">
        <f t="shared" si="1"/>
        <v>0</v>
      </c>
      <c r="D21" s="18">
        <v>0</v>
      </c>
      <c r="E21" s="18">
        <v>0</v>
      </c>
      <c r="F21" s="1">
        <f t="shared" si="0"/>
        <v>0</v>
      </c>
      <c r="G21" s="1">
        <f t="shared" si="0"/>
        <v>0</v>
      </c>
      <c r="H21" s="2">
        <f t="shared" si="0"/>
        <v>0</v>
      </c>
    </row>
    <row r="22" spans="2:8" ht="6.75" customHeight="1">
      <c r="B22" s="17"/>
      <c r="C22" s="18"/>
      <c r="D22" s="18"/>
      <c r="E22" s="18"/>
      <c r="F22" s="1"/>
      <c r="G22" s="1"/>
      <c r="H22" s="2"/>
    </row>
    <row r="23" spans="2:8" ht="16.5" customHeight="1">
      <c r="B23" s="19" t="s">
        <v>12</v>
      </c>
      <c r="C23" s="18">
        <f>SUM(C15:C21)</f>
        <v>19863</v>
      </c>
      <c r="D23" s="18">
        <f>SUM(D15:D21)</f>
        <v>12957</v>
      </c>
      <c r="E23" s="18">
        <f>SUM(E15:E21)</f>
        <v>6906</v>
      </c>
      <c r="F23" s="1">
        <f aca="true" t="shared" si="2" ref="F23:H28">C23/$C$9*100</f>
        <v>27.802194725939195</v>
      </c>
      <c r="G23" s="1">
        <f t="shared" si="2"/>
        <v>18.13588264934774</v>
      </c>
      <c r="H23" s="2">
        <f t="shared" si="2"/>
        <v>9.666312076591456</v>
      </c>
    </row>
    <row r="24" spans="2:8" ht="16.5" customHeight="1">
      <c r="B24" s="17" t="s">
        <v>13</v>
      </c>
      <c r="C24" s="18">
        <f>SUM(C16:C21)</f>
        <v>11169</v>
      </c>
      <c r="D24" s="18">
        <f>SUM(D16:D21)</f>
        <v>7180</v>
      </c>
      <c r="E24" s="18">
        <f>SUM(E16:E21)</f>
        <v>3989</v>
      </c>
      <c r="F24" s="1">
        <f t="shared" si="2"/>
        <v>15.633223223783663</v>
      </c>
      <c r="G24" s="1">
        <f t="shared" si="2"/>
        <v>10.049829236884833</v>
      </c>
      <c r="H24" s="2">
        <f t="shared" si="2"/>
        <v>5.583393986898829</v>
      </c>
    </row>
    <row r="25" spans="2:8" ht="16.5" customHeight="1">
      <c r="B25" s="17" t="s">
        <v>14</v>
      </c>
      <c r="C25" s="18">
        <f>SUM(C17:C21)</f>
        <v>6201</v>
      </c>
      <c r="D25" s="18">
        <f>SUM(D17:D21)</f>
        <v>3414</v>
      </c>
      <c r="E25" s="18">
        <f>SUM(E17:E21)</f>
        <v>2787</v>
      </c>
      <c r="F25" s="1">
        <f t="shared" si="2"/>
        <v>8.679525222551929</v>
      </c>
      <c r="G25" s="1">
        <f t="shared" si="2"/>
        <v>4.7785678293488605</v>
      </c>
      <c r="H25" s="2">
        <f t="shared" si="2"/>
        <v>3.900957393203068</v>
      </c>
    </row>
    <row r="26" spans="2:8" ht="16.5" customHeight="1">
      <c r="B26" s="17" t="s">
        <v>15</v>
      </c>
      <c r="C26" s="18">
        <f>SUM(C18:C21)</f>
        <v>2780</v>
      </c>
      <c r="D26" s="18">
        <f>SUM(D18:D21)</f>
        <v>1216</v>
      </c>
      <c r="E26" s="18">
        <f>SUM(E18:E21)</f>
        <v>1564</v>
      </c>
      <c r="F26" s="1">
        <f t="shared" si="2"/>
        <v>3.8911595095459384</v>
      </c>
      <c r="G26" s="1">
        <f t="shared" si="2"/>
        <v>1.7020323610100216</v>
      </c>
      <c r="H26" s="2">
        <f t="shared" si="2"/>
        <v>2.1891271485359165</v>
      </c>
    </row>
    <row r="27" spans="2:8" ht="16.5" customHeight="1">
      <c r="B27" s="17" t="s">
        <v>16</v>
      </c>
      <c r="C27" s="18">
        <f>SUM(C19:C21)</f>
        <v>1604</v>
      </c>
      <c r="D27" s="18">
        <f>SUM(D19:D21)</f>
        <v>338</v>
      </c>
      <c r="E27" s="18">
        <f>SUM(E19:E21)</f>
        <v>1266</v>
      </c>
      <c r="F27" s="1">
        <f t="shared" si="2"/>
        <v>2.245115055148088</v>
      </c>
      <c r="G27" s="1">
        <f t="shared" si="2"/>
        <v>0.4730978108728514</v>
      </c>
      <c r="H27" s="2">
        <f t="shared" si="2"/>
        <v>1.7720172442752364</v>
      </c>
    </row>
    <row r="28" spans="2:8" ht="16.5" customHeight="1">
      <c r="B28" s="20" t="s">
        <v>17</v>
      </c>
      <c r="C28" s="21">
        <f>SUM(C20:C21)</f>
        <v>1120</v>
      </c>
      <c r="D28" s="22">
        <f>SUM(D20:D21)</f>
        <v>20</v>
      </c>
      <c r="E28" s="22">
        <f>SUM(E20:E21)</f>
        <v>1100</v>
      </c>
      <c r="F28" s="3">
        <f t="shared" si="2"/>
        <v>1.5676613851408097</v>
      </c>
      <c r="G28" s="3">
        <f t="shared" si="2"/>
        <v>0.027993953306085884</v>
      </c>
      <c r="H28" s="4">
        <f t="shared" si="2"/>
        <v>1.5396674318347237</v>
      </c>
    </row>
    <row r="29" ht="15">
      <c r="B29" s="23" t="s">
        <v>76</v>
      </c>
    </row>
    <row r="30" ht="15">
      <c r="B30" s="24"/>
    </row>
  </sheetData>
  <sheetProtection/>
  <mergeCells count="2">
    <mergeCell ref="B5:B7"/>
    <mergeCell ref="C5:H5"/>
  </mergeCells>
  <printOptions/>
  <pageMargins left="0.3937007874015748" right="0.3937007874015748" top="0.7480314960629921" bottom="0.7480314960629921" header="0.31496062992125984" footer="0.5118110236220472"/>
  <pageSetup horizontalDpi="300" verticalDpi="300" orientation="portrait" paperSize="9" r:id="rId1"/>
  <headerFooter>
    <oddFooter>&amp;C&amp;"Times New Roman,標準"&amp;12III-48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B2:H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8515625" style="5" customWidth="1"/>
    <col min="2" max="2" width="18.421875" style="5" customWidth="1"/>
    <col min="3" max="8" width="10.7109375" style="5" customWidth="1"/>
    <col min="9" max="9" width="6.140625" style="5" customWidth="1"/>
    <col min="10" max="16384" width="9.140625" style="5" customWidth="1"/>
  </cols>
  <sheetData>
    <row r="1" ht="15" customHeight="1"/>
    <row r="2" spans="2:8" ht="15" customHeight="1">
      <c r="B2" s="6" t="s">
        <v>56</v>
      </c>
      <c r="C2" s="6"/>
      <c r="D2" s="6"/>
      <c r="E2" s="6"/>
      <c r="F2" s="6"/>
      <c r="G2" s="6"/>
      <c r="H2" s="6"/>
    </row>
    <row r="3" spans="2:8" ht="15" customHeight="1">
      <c r="B3" s="6" t="s">
        <v>33</v>
      </c>
      <c r="C3" s="6"/>
      <c r="D3" s="6"/>
      <c r="E3" s="6"/>
      <c r="F3" s="6"/>
      <c r="G3" s="6"/>
      <c r="H3" s="6"/>
    </row>
    <row r="4" spans="2:8" ht="15" customHeight="1">
      <c r="B4" s="6"/>
      <c r="C4" s="6"/>
      <c r="D4" s="6"/>
      <c r="E4" s="6"/>
      <c r="F4" s="6"/>
      <c r="G4" s="6"/>
      <c r="H4" s="6"/>
    </row>
    <row r="5" spans="2:8" ht="15" customHeight="1">
      <c r="B5" s="25" t="s">
        <v>0</v>
      </c>
      <c r="C5" s="28" t="s">
        <v>18</v>
      </c>
      <c r="D5" s="29"/>
      <c r="E5" s="29"/>
      <c r="F5" s="29"/>
      <c r="G5" s="29"/>
      <c r="H5" s="30"/>
    </row>
    <row r="6" spans="2:8" ht="29.25" customHeight="1">
      <c r="B6" s="26"/>
      <c r="C6" s="7" t="s">
        <v>66</v>
      </c>
      <c r="D6" s="8" t="s">
        <v>1</v>
      </c>
      <c r="E6" s="9" t="s">
        <v>2</v>
      </c>
      <c r="F6" s="10" t="s">
        <v>67</v>
      </c>
      <c r="G6" s="8" t="s">
        <v>1</v>
      </c>
      <c r="H6" s="9" t="s">
        <v>2</v>
      </c>
    </row>
    <row r="7" spans="2:8" ht="15" customHeight="1">
      <c r="B7" s="27"/>
      <c r="C7" s="11"/>
      <c r="D7" s="12" t="s">
        <v>19</v>
      </c>
      <c r="E7" s="13"/>
      <c r="F7" s="14"/>
      <c r="G7" s="15" t="s">
        <v>3</v>
      </c>
      <c r="H7" s="16"/>
    </row>
    <row r="8" spans="2:8" ht="6.75" customHeight="1">
      <c r="B8" s="17"/>
      <c r="C8" s="18"/>
      <c r="D8" s="18"/>
      <c r="E8" s="18"/>
      <c r="F8" s="1"/>
      <c r="G8" s="1"/>
      <c r="H8" s="2"/>
    </row>
    <row r="9" spans="2:8" ht="15">
      <c r="B9" s="17" t="s">
        <v>75</v>
      </c>
      <c r="C9" s="18">
        <f>SUM(C11:C21)</f>
        <v>36634</v>
      </c>
      <c r="D9" s="18">
        <f>SUM(D11:D21)</f>
        <v>18774</v>
      </c>
      <c r="E9" s="18">
        <f>SUM(E11:E21)</f>
        <v>17860</v>
      </c>
      <c r="F9" s="1">
        <f>C9/$C$9*100</f>
        <v>100</v>
      </c>
      <c r="G9" s="1">
        <f>D9/$C$9*100</f>
        <v>51.24747502320249</v>
      </c>
      <c r="H9" s="2">
        <f>E9/$C$9*100</f>
        <v>48.75252497679751</v>
      </c>
    </row>
    <row r="10" spans="2:8" ht="6.75" customHeight="1">
      <c r="B10" s="17"/>
      <c r="C10" s="18"/>
      <c r="D10" s="18"/>
      <c r="E10" s="18"/>
      <c r="F10" s="1"/>
      <c r="G10" s="1"/>
      <c r="H10" s="2"/>
    </row>
    <row r="11" spans="2:8" ht="15">
      <c r="B11" s="17" t="s">
        <v>4</v>
      </c>
      <c r="C11" s="18">
        <f>D11+E11</f>
        <v>2983</v>
      </c>
      <c r="D11" s="18">
        <v>915</v>
      </c>
      <c r="E11" s="18">
        <v>2068</v>
      </c>
      <c r="F11" s="1">
        <f aca="true" t="shared" si="0" ref="F11:H21">C11/$C$9*100</f>
        <v>8.14270895889065</v>
      </c>
      <c r="G11" s="1">
        <f t="shared" si="0"/>
        <v>2.4976797510509363</v>
      </c>
      <c r="H11" s="2">
        <f t="shared" si="0"/>
        <v>5.645029207839712</v>
      </c>
    </row>
    <row r="12" spans="2:8" ht="15">
      <c r="B12" s="17">
        <v>2</v>
      </c>
      <c r="C12" s="18">
        <f>D12+E12</f>
        <v>7010</v>
      </c>
      <c r="D12" s="18">
        <v>3185</v>
      </c>
      <c r="E12" s="18">
        <v>3825</v>
      </c>
      <c r="F12" s="1">
        <f t="shared" si="0"/>
        <v>19.135229568160725</v>
      </c>
      <c r="G12" s="1">
        <f t="shared" si="0"/>
        <v>8.694109297374023</v>
      </c>
      <c r="H12" s="2">
        <f t="shared" si="0"/>
        <v>10.441120270786701</v>
      </c>
    </row>
    <row r="13" spans="2:8" ht="15">
      <c r="B13" s="17">
        <v>3</v>
      </c>
      <c r="C13" s="18">
        <f>D13+E13</f>
        <v>3024</v>
      </c>
      <c r="D13" s="18">
        <v>1458</v>
      </c>
      <c r="E13" s="18">
        <v>1566</v>
      </c>
      <c r="F13" s="1">
        <f t="shared" si="0"/>
        <v>8.254626849374898</v>
      </c>
      <c r="G13" s="1">
        <f t="shared" si="0"/>
        <v>3.979909373805754</v>
      </c>
      <c r="H13" s="2">
        <f t="shared" si="0"/>
        <v>4.274717475569143</v>
      </c>
    </row>
    <row r="14" spans="2:8" ht="15">
      <c r="B14" s="17">
        <v>4</v>
      </c>
      <c r="C14" s="18">
        <f aca="true" t="shared" si="1" ref="C14:C21">D14+E14</f>
        <v>2928</v>
      </c>
      <c r="D14" s="18">
        <v>1446</v>
      </c>
      <c r="E14" s="18">
        <v>1482</v>
      </c>
      <c r="F14" s="1">
        <f t="shared" si="0"/>
        <v>7.992575203362996</v>
      </c>
      <c r="G14" s="1">
        <f t="shared" si="0"/>
        <v>3.9471529180542664</v>
      </c>
      <c r="H14" s="2">
        <f t="shared" si="0"/>
        <v>4.045422285308729</v>
      </c>
    </row>
    <row r="15" spans="2:8" ht="15">
      <c r="B15" s="17" t="s">
        <v>5</v>
      </c>
      <c r="C15" s="18">
        <f t="shared" si="1"/>
        <v>9760</v>
      </c>
      <c r="D15" s="18">
        <v>5225</v>
      </c>
      <c r="E15" s="18">
        <v>4535</v>
      </c>
      <c r="F15" s="1">
        <f t="shared" si="0"/>
        <v>26.64191734454332</v>
      </c>
      <c r="G15" s="1">
        <f t="shared" si="0"/>
        <v>14.262706775126933</v>
      </c>
      <c r="H15" s="2">
        <f t="shared" si="0"/>
        <v>12.37921056941639</v>
      </c>
    </row>
    <row r="16" spans="2:8" ht="15">
      <c r="B16" s="17" t="s">
        <v>6</v>
      </c>
      <c r="C16" s="18">
        <f t="shared" si="1"/>
        <v>2756</v>
      </c>
      <c r="D16" s="18">
        <v>1760</v>
      </c>
      <c r="E16" s="18">
        <v>996</v>
      </c>
      <c r="F16" s="1">
        <f t="shared" si="0"/>
        <v>7.523066004258339</v>
      </c>
      <c r="G16" s="1">
        <f t="shared" si="0"/>
        <v>4.804280176884861</v>
      </c>
      <c r="H16" s="2">
        <f t="shared" si="0"/>
        <v>2.718785827373478</v>
      </c>
    </row>
    <row r="17" spans="2:8" ht="15">
      <c r="B17" s="17" t="s">
        <v>7</v>
      </c>
      <c r="C17" s="18">
        <f t="shared" si="1"/>
        <v>2110</v>
      </c>
      <c r="D17" s="18">
        <v>1540</v>
      </c>
      <c r="E17" s="18">
        <v>570</v>
      </c>
      <c r="F17" s="1">
        <f t="shared" si="0"/>
        <v>5.759676802969919</v>
      </c>
      <c r="G17" s="1">
        <f t="shared" si="0"/>
        <v>4.2037451547742535</v>
      </c>
      <c r="H17" s="2">
        <f t="shared" si="0"/>
        <v>1.555931648195665</v>
      </c>
    </row>
    <row r="18" spans="2:8" ht="15">
      <c r="B18" s="17" t="s">
        <v>8</v>
      </c>
      <c r="C18" s="18">
        <f t="shared" si="1"/>
        <v>765</v>
      </c>
      <c r="D18" s="18">
        <v>576</v>
      </c>
      <c r="E18" s="18">
        <v>189</v>
      </c>
      <c r="F18" s="1">
        <f t="shared" si="0"/>
        <v>2.0882240541573402</v>
      </c>
      <c r="G18" s="1">
        <f t="shared" si="0"/>
        <v>1.572309876071409</v>
      </c>
      <c r="H18" s="2">
        <f t="shared" si="0"/>
        <v>0.5159141780859311</v>
      </c>
    </row>
    <row r="19" spans="2:8" ht="15">
      <c r="B19" s="17" t="s">
        <v>9</v>
      </c>
      <c r="C19" s="18">
        <f t="shared" si="1"/>
        <v>3366</v>
      </c>
      <c r="D19" s="18">
        <v>1625</v>
      </c>
      <c r="E19" s="18">
        <v>1741</v>
      </c>
      <c r="F19" s="1">
        <f t="shared" si="0"/>
        <v>9.188185838292297</v>
      </c>
      <c r="G19" s="1">
        <f t="shared" si="0"/>
        <v>4.435770049680625</v>
      </c>
      <c r="H19" s="2">
        <f t="shared" si="0"/>
        <v>4.752415788611672</v>
      </c>
    </row>
    <row r="20" spans="2:8" ht="15">
      <c r="B20" s="17" t="s">
        <v>10</v>
      </c>
      <c r="C20" s="18">
        <f t="shared" si="1"/>
        <v>1932</v>
      </c>
      <c r="D20" s="18">
        <v>1044</v>
      </c>
      <c r="E20" s="18">
        <v>888</v>
      </c>
      <c r="F20" s="1">
        <f t="shared" si="0"/>
        <v>5.2737893759895185</v>
      </c>
      <c r="G20" s="1">
        <f t="shared" si="0"/>
        <v>2.849811650379429</v>
      </c>
      <c r="H20" s="2">
        <f t="shared" si="0"/>
        <v>2.423977725610089</v>
      </c>
    </row>
    <row r="21" spans="2:8" ht="15">
      <c r="B21" s="17" t="s">
        <v>11</v>
      </c>
      <c r="C21" s="18">
        <f t="shared" si="1"/>
        <v>0</v>
      </c>
      <c r="D21" s="18">
        <v>0</v>
      </c>
      <c r="E21" s="18">
        <v>0</v>
      </c>
      <c r="F21" s="1">
        <f t="shared" si="0"/>
        <v>0</v>
      </c>
      <c r="G21" s="1">
        <f t="shared" si="0"/>
        <v>0</v>
      </c>
      <c r="H21" s="2">
        <f t="shared" si="0"/>
        <v>0</v>
      </c>
    </row>
    <row r="22" spans="2:8" ht="6.75" customHeight="1">
      <c r="B22" s="17"/>
      <c r="C22" s="18"/>
      <c r="D22" s="18"/>
      <c r="E22" s="18"/>
      <c r="F22" s="1"/>
      <c r="G22" s="1"/>
      <c r="H22" s="2"/>
    </row>
    <row r="23" spans="2:8" ht="16.5" customHeight="1">
      <c r="B23" s="19" t="s">
        <v>12</v>
      </c>
      <c r="C23" s="18">
        <f>SUM(C15:C21)</f>
        <v>20689</v>
      </c>
      <c r="D23" s="18">
        <f>SUM(D15:D21)</f>
        <v>11770</v>
      </c>
      <c r="E23" s="18">
        <f>SUM(E15:E21)</f>
        <v>8919</v>
      </c>
      <c r="F23" s="1">
        <f aca="true" t="shared" si="2" ref="F23:H28">C23/$C$9*100</f>
        <v>56.474859420210734</v>
      </c>
      <c r="G23" s="1">
        <f t="shared" si="2"/>
        <v>32.12862368291751</v>
      </c>
      <c r="H23" s="2">
        <f t="shared" si="2"/>
        <v>24.346235737293227</v>
      </c>
    </row>
    <row r="24" spans="2:8" ht="16.5" customHeight="1">
      <c r="B24" s="17" t="s">
        <v>13</v>
      </c>
      <c r="C24" s="18">
        <f>SUM(C16:C21)</f>
        <v>10929</v>
      </c>
      <c r="D24" s="18">
        <f>SUM(D16:D21)</f>
        <v>6545</v>
      </c>
      <c r="E24" s="18">
        <f>SUM(E16:E21)</f>
        <v>4384</v>
      </c>
      <c r="F24" s="1">
        <f t="shared" si="2"/>
        <v>29.83294207566741</v>
      </c>
      <c r="G24" s="1">
        <f t="shared" si="2"/>
        <v>17.865916907790577</v>
      </c>
      <c r="H24" s="2">
        <f t="shared" si="2"/>
        <v>11.967025167876836</v>
      </c>
    </row>
    <row r="25" spans="2:8" ht="16.5" customHeight="1">
      <c r="B25" s="17" t="s">
        <v>14</v>
      </c>
      <c r="C25" s="18">
        <f>SUM(C17:C21)</f>
        <v>8173</v>
      </c>
      <c r="D25" s="18">
        <f>SUM(D17:D21)</f>
        <v>4785</v>
      </c>
      <c r="E25" s="18">
        <f>SUM(E17:E21)</f>
        <v>3388</v>
      </c>
      <c r="F25" s="1">
        <f t="shared" si="2"/>
        <v>22.309876071409075</v>
      </c>
      <c r="G25" s="1">
        <f t="shared" si="2"/>
        <v>13.061636730905715</v>
      </c>
      <c r="H25" s="2">
        <f t="shared" si="2"/>
        <v>9.248239340503357</v>
      </c>
    </row>
    <row r="26" spans="2:8" ht="16.5" customHeight="1">
      <c r="B26" s="17" t="s">
        <v>15</v>
      </c>
      <c r="C26" s="18">
        <f>SUM(C18:C21)</f>
        <v>6063</v>
      </c>
      <c r="D26" s="18">
        <f>SUM(D18:D21)</f>
        <v>3245</v>
      </c>
      <c r="E26" s="18">
        <f>SUM(E18:E21)</f>
        <v>2818</v>
      </c>
      <c r="F26" s="1">
        <f t="shared" si="2"/>
        <v>16.550199268439155</v>
      </c>
      <c r="G26" s="1">
        <f t="shared" si="2"/>
        <v>8.857891576131463</v>
      </c>
      <c r="H26" s="2">
        <f t="shared" si="2"/>
        <v>7.6923076923076925</v>
      </c>
    </row>
    <row r="27" spans="2:8" ht="16.5" customHeight="1">
      <c r="B27" s="17" t="s">
        <v>16</v>
      </c>
      <c r="C27" s="18">
        <f>SUM(C19:C21)</f>
        <v>5298</v>
      </c>
      <c r="D27" s="18">
        <f>SUM(D19:D21)</f>
        <v>2669</v>
      </c>
      <c r="E27" s="18">
        <f>SUM(E19:E21)</f>
        <v>2629</v>
      </c>
      <c r="F27" s="1">
        <f t="shared" si="2"/>
        <v>14.461975214281814</v>
      </c>
      <c r="G27" s="1">
        <f t="shared" si="2"/>
        <v>7.285581700060054</v>
      </c>
      <c r="H27" s="2">
        <f t="shared" si="2"/>
        <v>7.176393514221761</v>
      </c>
    </row>
    <row r="28" spans="2:8" ht="16.5" customHeight="1">
      <c r="B28" s="20" t="s">
        <v>17</v>
      </c>
      <c r="C28" s="21">
        <f>SUM(C20:C21)</f>
        <v>1932</v>
      </c>
      <c r="D28" s="22">
        <f>SUM(D20:D21)</f>
        <v>1044</v>
      </c>
      <c r="E28" s="22">
        <f>SUM(E20:E21)</f>
        <v>888</v>
      </c>
      <c r="F28" s="3">
        <f t="shared" si="2"/>
        <v>5.2737893759895185</v>
      </c>
      <c r="G28" s="3">
        <f t="shared" si="2"/>
        <v>2.849811650379429</v>
      </c>
      <c r="H28" s="4">
        <f t="shared" si="2"/>
        <v>2.423977725610089</v>
      </c>
    </row>
    <row r="29" ht="15">
      <c r="B29" s="23" t="s">
        <v>76</v>
      </c>
    </row>
    <row r="30" ht="15">
      <c r="B30" s="24"/>
    </row>
  </sheetData>
  <sheetProtection/>
  <mergeCells count="2">
    <mergeCell ref="B5:B7"/>
    <mergeCell ref="C5:H5"/>
  </mergeCells>
  <printOptions/>
  <pageMargins left="0.3937007874015748" right="0.3937007874015748" top="0.7480314960629921" bottom="0.7480314960629921" header="0.31496062992125984" footer="0.5118110236220472"/>
  <pageSetup horizontalDpi="300" verticalDpi="300" orientation="portrait" paperSize="9" r:id="rId1"/>
  <headerFooter>
    <oddFooter>&amp;C&amp;"Times New Roman,標準"&amp;12III-49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B2:H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8515625" style="5" customWidth="1"/>
    <col min="2" max="2" width="18.421875" style="5" customWidth="1"/>
    <col min="3" max="8" width="10.7109375" style="5" customWidth="1"/>
    <col min="9" max="9" width="6.140625" style="5" customWidth="1"/>
    <col min="10" max="16384" width="9.140625" style="5" customWidth="1"/>
  </cols>
  <sheetData>
    <row r="1" ht="15" customHeight="1"/>
    <row r="2" spans="2:8" ht="15" customHeight="1">
      <c r="B2" s="6" t="s">
        <v>57</v>
      </c>
      <c r="C2" s="6"/>
      <c r="D2" s="6"/>
      <c r="E2" s="6"/>
      <c r="F2" s="6"/>
      <c r="G2" s="6"/>
      <c r="H2" s="6"/>
    </row>
    <row r="3" spans="2:8" ht="15" customHeight="1">
      <c r="B3" s="6" t="s">
        <v>34</v>
      </c>
      <c r="C3" s="6"/>
      <c r="D3" s="6"/>
      <c r="E3" s="6"/>
      <c r="F3" s="6"/>
      <c r="G3" s="6"/>
      <c r="H3" s="6"/>
    </row>
    <row r="4" spans="2:8" ht="15" customHeight="1">
      <c r="B4" s="6"/>
      <c r="C4" s="6"/>
      <c r="D4" s="6"/>
      <c r="E4" s="6"/>
      <c r="F4" s="6"/>
      <c r="G4" s="6"/>
      <c r="H4" s="6"/>
    </row>
    <row r="5" spans="2:8" ht="15" customHeight="1">
      <c r="B5" s="25" t="s">
        <v>0</v>
      </c>
      <c r="C5" s="28" t="s">
        <v>18</v>
      </c>
      <c r="D5" s="29"/>
      <c r="E5" s="29"/>
      <c r="F5" s="29"/>
      <c r="G5" s="29"/>
      <c r="H5" s="30"/>
    </row>
    <row r="6" spans="2:8" ht="29.25" customHeight="1">
      <c r="B6" s="26"/>
      <c r="C6" s="7" t="s">
        <v>66</v>
      </c>
      <c r="D6" s="8" t="s">
        <v>1</v>
      </c>
      <c r="E6" s="9" t="s">
        <v>2</v>
      </c>
      <c r="F6" s="10" t="s">
        <v>67</v>
      </c>
      <c r="G6" s="8" t="s">
        <v>1</v>
      </c>
      <c r="H6" s="9" t="s">
        <v>2</v>
      </c>
    </row>
    <row r="7" spans="2:8" ht="15" customHeight="1">
      <c r="B7" s="27"/>
      <c r="C7" s="11"/>
      <c r="D7" s="12" t="s">
        <v>19</v>
      </c>
      <c r="E7" s="13"/>
      <c r="F7" s="14"/>
      <c r="G7" s="15" t="s">
        <v>3</v>
      </c>
      <c r="H7" s="16"/>
    </row>
    <row r="8" spans="2:8" ht="6.75" customHeight="1">
      <c r="B8" s="17"/>
      <c r="C8" s="18"/>
      <c r="D8" s="18"/>
      <c r="E8" s="18"/>
      <c r="F8" s="1"/>
      <c r="G8" s="1"/>
      <c r="H8" s="2"/>
    </row>
    <row r="9" spans="2:8" ht="15">
      <c r="B9" s="17" t="s">
        <v>75</v>
      </c>
      <c r="C9" s="18">
        <f>SUM(C11:C21)</f>
        <v>12750</v>
      </c>
      <c r="D9" s="18">
        <f>SUM(D11:D21)</f>
        <v>6743</v>
      </c>
      <c r="E9" s="18">
        <f>SUM(E11:E21)</f>
        <v>6007</v>
      </c>
      <c r="F9" s="1">
        <f>C9/$C$9*100</f>
        <v>100</v>
      </c>
      <c r="G9" s="1">
        <f>D9/$C$9*100</f>
        <v>52.88627450980392</v>
      </c>
      <c r="H9" s="2">
        <f>E9/$C$9*100</f>
        <v>47.11372549019608</v>
      </c>
    </row>
    <row r="10" spans="2:8" ht="6.75" customHeight="1">
      <c r="B10" s="17"/>
      <c r="C10" s="18"/>
      <c r="D10" s="18"/>
      <c r="E10" s="18"/>
      <c r="F10" s="1"/>
      <c r="G10" s="1"/>
      <c r="H10" s="2"/>
    </row>
    <row r="11" spans="2:8" ht="15">
      <c r="B11" s="17" t="s">
        <v>4</v>
      </c>
      <c r="C11" s="18">
        <f>D11+E11</f>
        <v>803</v>
      </c>
      <c r="D11" s="18">
        <v>217</v>
      </c>
      <c r="E11" s="18">
        <v>586</v>
      </c>
      <c r="F11" s="1">
        <f aca="true" t="shared" si="0" ref="F11:H21">C11/$C$9*100</f>
        <v>6.298039215686274</v>
      </c>
      <c r="G11" s="1">
        <f t="shared" si="0"/>
        <v>1.7019607843137254</v>
      </c>
      <c r="H11" s="2">
        <f t="shared" si="0"/>
        <v>4.596078431372549</v>
      </c>
    </row>
    <row r="12" spans="2:8" ht="15">
      <c r="B12" s="17">
        <v>2</v>
      </c>
      <c r="C12" s="18">
        <f>D12+E12</f>
        <v>2468</v>
      </c>
      <c r="D12" s="18">
        <v>1221</v>
      </c>
      <c r="E12" s="18">
        <v>1247</v>
      </c>
      <c r="F12" s="1">
        <f t="shared" si="0"/>
        <v>19.356862745098038</v>
      </c>
      <c r="G12" s="1">
        <f t="shared" si="0"/>
        <v>9.576470588235294</v>
      </c>
      <c r="H12" s="2">
        <f t="shared" si="0"/>
        <v>9.780392156862746</v>
      </c>
    </row>
    <row r="13" spans="2:8" ht="15">
      <c r="B13" s="17">
        <v>3</v>
      </c>
      <c r="C13" s="18">
        <f>D13+E13</f>
        <v>1665</v>
      </c>
      <c r="D13" s="18">
        <v>874</v>
      </c>
      <c r="E13" s="18">
        <v>791</v>
      </c>
      <c r="F13" s="1">
        <f t="shared" si="0"/>
        <v>13.058823529411764</v>
      </c>
      <c r="G13" s="1">
        <f t="shared" si="0"/>
        <v>6.854901960784314</v>
      </c>
      <c r="H13" s="2">
        <f t="shared" si="0"/>
        <v>6.203921568627451</v>
      </c>
    </row>
    <row r="14" spans="2:8" ht="15">
      <c r="B14" s="17">
        <v>4</v>
      </c>
      <c r="C14" s="18">
        <f aca="true" t="shared" si="1" ref="C14:C21">D14+E14</f>
        <v>1872</v>
      </c>
      <c r="D14" s="18">
        <v>992</v>
      </c>
      <c r="E14" s="18">
        <v>880</v>
      </c>
      <c r="F14" s="1">
        <f t="shared" si="0"/>
        <v>14.682352941176472</v>
      </c>
      <c r="G14" s="1">
        <f t="shared" si="0"/>
        <v>7.780392156862745</v>
      </c>
      <c r="H14" s="2">
        <f t="shared" si="0"/>
        <v>6.901960784313725</v>
      </c>
    </row>
    <row r="15" spans="2:8" ht="15">
      <c r="B15" s="17" t="s">
        <v>5</v>
      </c>
      <c r="C15" s="18">
        <f t="shared" si="1"/>
        <v>4127</v>
      </c>
      <c r="D15" s="18">
        <v>2224</v>
      </c>
      <c r="E15" s="18">
        <v>1903</v>
      </c>
      <c r="F15" s="1">
        <f t="shared" si="0"/>
        <v>32.36862745098039</v>
      </c>
      <c r="G15" s="1">
        <f t="shared" si="0"/>
        <v>17.44313725490196</v>
      </c>
      <c r="H15" s="2">
        <f t="shared" si="0"/>
        <v>14.925490196078432</v>
      </c>
    </row>
    <row r="16" spans="2:8" ht="15">
      <c r="B16" s="17" t="s">
        <v>6</v>
      </c>
      <c r="C16" s="18">
        <f t="shared" si="1"/>
        <v>869</v>
      </c>
      <c r="D16" s="18">
        <v>531</v>
      </c>
      <c r="E16" s="18">
        <v>338</v>
      </c>
      <c r="F16" s="1">
        <f t="shared" si="0"/>
        <v>6.815686274509804</v>
      </c>
      <c r="G16" s="1">
        <f t="shared" si="0"/>
        <v>4.1647058823529415</v>
      </c>
      <c r="H16" s="2">
        <f t="shared" si="0"/>
        <v>2.650980392156863</v>
      </c>
    </row>
    <row r="17" spans="2:8" ht="15">
      <c r="B17" s="17" t="s">
        <v>7</v>
      </c>
      <c r="C17" s="18">
        <f t="shared" si="1"/>
        <v>337</v>
      </c>
      <c r="D17" s="18">
        <v>206</v>
      </c>
      <c r="E17" s="18">
        <v>131</v>
      </c>
      <c r="F17" s="1">
        <f t="shared" si="0"/>
        <v>2.6431372549019607</v>
      </c>
      <c r="G17" s="1">
        <f t="shared" si="0"/>
        <v>1.615686274509804</v>
      </c>
      <c r="H17" s="2">
        <f t="shared" si="0"/>
        <v>1.027450980392157</v>
      </c>
    </row>
    <row r="18" spans="2:8" ht="15">
      <c r="B18" s="17" t="s">
        <v>8</v>
      </c>
      <c r="C18" s="18">
        <f t="shared" si="1"/>
        <v>439</v>
      </c>
      <c r="D18" s="18">
        <v>321</v>
      </c>
      <c r="E18" s="18">
        <v>118</v>
      </c>
      <c r="F18" s="1">
        <f t="shared" si="0"/>
        <v>3.443137254901961</v>
      </c>
      <c r="G18" s="1">
        <f t="shared" si="0"/>
        <v>2.5176470588235293</v>
      </c>
      <c r="H18" s="2">
        <f t="shared" si="0"/>
        <v>0.9254901960784314</v>
      </c>
    </row>
    <row r="19" spans="2:8" ht="15">
      <c r="B19" s="17" t="s">
        <v>9</v>
      </c>
      <c r="C19" s="18">
        <f t="shared" si="1"/>
        <v>170</v>
      </c>
      <c r="D19" s="18">
        <v>157</v>
      </c>
      <c r="E19" s="18">
        <v>13</v>
      </c>
      <c r="F19" s="1">
        <f t="shared" si="0"/>
        <v>1.3333333333333335</v>
      </c>
      <c r="G19" s="1">
        <f t="shared" si="0"/>
        <v>1.231372549019608</v>
      </c>
      <c r="H19" s="2">
        <f t="shared" si="0"/>
        <v>0.10196078431372549</v>
      </c>
    </row>
    <row r="20" spans="2:8" ht="15">
      <c r="B20" s="17" t="s">
        <v>10</v>
      </c>
      <c r="C20" s="18">
        <f t="shared" si="1"/>
        <v>0</v>
      </c>
      <c r="D20" s="18">
        <v>0</v>
      </c>
      <c r="E20" s="18">
        <v>0</v>
      </c>
      <c r="F20" s="1">
        <f t="shared" si="0"/>
        <v>0</v>
      </c>
      <c r="G20" s="1">
        <f t="shared" si="0"/>
        <v>0</v>
      </c>
      <c r="H20" s="2">
        <f t="shared" si="0"/>
        <v>0</v>
      </c>
    </row>
    <row r="21" spans="2:8" ht="15">
      <c r="B21" s="17" t="s">
        <v>11</v>
      </c>
      <c r="C21" s="18">
        <f t="shared" si="1"/>
        <v>0</v>
      </c>
      <c r="D21" s="18">
        <v>0</v>
      </c>
      <c r="E21" s="18">
        <v>0</v>
      </c>
      <c r="F21" s="1">
        <f t="shared" si="0"/>
        <v>0</v>
      </c>
      <c r="G21" s="1">
        <f t="shared" si="0"/>
        <v>0</v>
      </c>
      <c r="H21" s="2">
        <f t="shared" si="0"/>
        <v>0</v>
      </c>
    </row>
    <row r="22" spans="2:8" ht="6.75" customHeight="1">
      <c r="B22" s="17"/>
      <c r="C22" s="18"/>
      <c r="D22" s="18"/>
      <c r="E22" s="18"/>
      <c r="F22" s="1"/>
      <c r="G22" s="1"/>
      <c r="H22" s="2"/>
    </row>
    <row r="23" spans="2:8" ht="16.5" customHeight="1">
      <c r="B23" s="19" t="s">
        <v>12</v>
      </c>
      <c r="C23" s="18">
        <f>SUM(C15:C21)</f>
        <v>5942</v>
      </c>
      <c r="D23" s="18">
        <f>SUM(D15:D21)</f>
        <v>3439</v>
      </c>
      <c r="E23" s="18">
        <f>SUM(E15:E21)</f>
        <v>2503</v>
      </c>
      <c r="F23" s="1">
        <f aca="true" t="shared" si="2" ref="F23:H28">C23/$C$9*100</f>
        <v>46.60392156862745</v>
      </c>
      <c r="G23" s="1">
        <f t="shared" si="2"/>
        <v>26.972549019607843</v>
      </c>
      <c r="H23" s="2">
        <f t="shared" si="2"/>
        <v>19.631372549019606</v>
      </c>
    </row>
    <row r="24" spans="2:8" ht="16.5" customHeight="1">
      <c r="B24" s="17" t="s">
        <v>13</v>
      </c>
      <c r="C24" s="18">
        <f>SUM(C16:C21)</f>
        <v>1815</v>
      </c>
      <c r="D24" s="18">
        <f>SUM(D16:D21)</f>
        <v>1215</v>
      </c>
      <c r="E24" s="18">
        <f>SUM(E16:E21)</f>
        <v>600</v>
      </c>
      <c r="F24" s="1">
        <f t="shared" si="2"/>
        <v>14.23529411764706</v>
      </c>
      <c r="G24" s="1">
        <f t="shared" si="2"/>
        <v>9.529411764705882</v>
      </c>
      <c r="H24" s="2">
        <f t="shared" si="2"/>
        <v>4.705882352941177</v>
      </c>
    </row>
    <row r="25" spans="2:8" ht="16.5" customHeight="1">
      <c r="B25" s="17" t="s">
        <v>14</v>
      </c>
      <c r="C25" s="18">
        <f>SUM(C17:C21)</f>
        <v>946</v>
      </c>
      <c r="D25" s="18">
        <f>SUM(D17:D21)</f>
        <v>684</v>
      </c>
      <c r="E25" s="18">
        <f>SUM(E17:E21)</f>
        <v>262</v>
      </c>
      <c r="F25" s="1">
        <f t="shared" si="2"/>
        <v>7.419607843137255</v>
      </c>
      <c r="G25" s="1">
        <f t="shared" si="2"/>
        <v>5.364705882352941</v>
      </c>
      <c r="H25" s="2">
        <f t="shared" si="2"/>
        <v>2.054901960784314</v>
      </c>
    </row>
    <row r="26" spans="2:8" ht="16.5" customHeight="1">
      <c r="B26" s="17" t="s">
        <v>15</v>
      </c>
      <c r="C26" s="18">
        <f>SUM(C18:C21)</f>
        <v>609</v>
      </c>
      <c r="D26" s="18">
        <f>SUM(D18:D21)</f>
        <v>478</v>
      </c>
      <c r="E26" s="18">
        <f>SUM(E18:E21)</f>
        <v>131</v>
      </c>
      <c r="F26" s="1">
        <f t="shared" si="2"/>
        <v>4.776470588235294</v>
      </c>
      <c r="G26" s="1">
        <f t="shared" si="2"/>
        <v>3.7490196078431377</v>
      </c>
      <c r="H26" s="2">
        <f t="shared" si="2"/>
        <v>1.027450980392157</v>
      </c>
    </row>
    <row r="27" spans="2:8" ht="16.5" customHeight="1">
      <c r="B27" s="17" t="s">
        <v>16</v>
      </c>
      <c r="C27" s="18">
        <f>SUM(C19:C21)</f>
        <v>170</v>
      </c>
      <c r="D27" s="18">
        <f>SUM(D19:D21)</f>
        <v>157</v>
      </c>
      <c r="E27" s="18">
        <f>SUM(E19:E21)</f>
        <v>13</v>
      </c>
      <c r="F27" s="1">
        <f t="shared" si="2"/>
        <v>1.3333333333333335</v>
      </c>
      <c r="G27" s="1">
        <f t="shared" si="2"/>
        <v>1.231372549019608</v>
      </c>
      <c r="H27" s="2">
        <f t="shared" si="2"/>
        <v>0.10196078431372549</v>
      </c>
    </row>
    <row r="28" spans="2:8" ht="16.5" customHeight="1">
      <c r="B28" s="20" t="s">
        <v>17</v>
      </c>
      <c r="C28" s="21">
        <f>SUM(C20:C21)</f>
        <v>0</v>
      </c>
      <c r="D28" s="22">
        <f>SUM(D20:D21)</f>
        <v>0</v>
      </c>
      <c r="E28" s="22">
        <f>SUM(E20:E21)</f>
        <v>0</v>
      </c>
      <c r="F28" s="3">
        <f t="shared" si="2"/>
        <v>0</v>
      </c>
      <c r="G28" s="3">
        <f t="shared" si="2"/>
        <v>0</v>
      </c>
      <c r="H28" s="4">
        <f t="shared" si="2"/>
        <v>0</v>
      </c>
    </row>
    <row r="29" ht="15">
      <c r="B29" s="23" t="s">
        <v>76</v>
      </c>
    </row>
    <row r="30" ht="15">
      <c r="B30" s="24"/>
    </row>
  </sheetData>
  <sheetProtection/>
  <mergeCells count="2">
    <mergeCell ref="B5:B7"/>
    <mergeCell ref="C5:H5"/>
  </mergeCells>
  <printOptions/>
  <pageMargins left="0.3937007874015748" right="0.3937007874015748" top="0.7480314960629921" bottom="0.7480314960629921" header="0.31496062992125984" footer="0.5118110236220472"/>
  <pageSetup horizontalDpi="300" verticalDpi="300" orientation="portrait" paperSize="9" r:id="rId1"/>
  <headerFooter>
    <oddFooter>&amp;C&amp;"Times New Roman,標準"&amp;12III-50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B2:H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8515625" style="5" customWidth="1"/>
    <col min="2" max="2" width="18.421875" style="5" customWidth="1"/>
    <col min="3" max="8" width="10.7109375" style="5" customWidth="1"/>
    <col min="9" max="9" width="6.140625" style="5" customWidth="1"/>
    <col min="10" max="16384" width="9.140625" style="5" customWidth="1"/>
  </cols>
  <sheetData>
    <row r="1" ht="15" customHeight="1"/>
    <row r="2" spans="2:8" ht="15" customHeight="1">
      <c r="B2" s="6" t="s">
        <v>58</v>
      </c>
      <c r="C2" s="6"/>
      <c r="D2" s="6"/>
      <c r="E2" s="6"/>
      <c r="F2" s="6"/>
      <c r="G2" s="6"/>
      <c r="H2" s="6"/>
    </row>
    <row r="3" spans="2:8" ht="15" customHeight="1">
      <c r="B3" s="6" t="s">
        <v>35</v>
      </c>
      <c r="C3" s="6"/>
      <c r="D3" s="6"/>
      <c r="E3" s="6"/>
      <c r="F3" s="6"/>
      <c r="G3" s="6"/>
      <c r="H3" s="6"/>
    </row>
    <row r="4" spans="2:8" ht="15" customHeight="1">
      <c r="B4" s="6"/>
      <c r="C4" s="6"/>
      <c r="D4" s="6"/>
      <c r="E4" s="6"/>
      <c r="F4" s="6"/>
      <c r="G4" s="6"/>
      <c r="H4" s="6"/>
    </row>
    <row r="5" spans="2:8" ht="15" customHeight="1">
      <c r="B5" s="25" t="s">
        <v>0</v>
      </c>
      <c r="C5" s="28" t="s">
        <v>18</v>
      </c>
      <c r="D5" s="29"/>
      <c r="E5" s="29"/>
      <c r="F5" s="29"/>
      <c r="G5" s="29"/>
      <c r="H5" s="30"/>
    </row>
    <row r="6" spans="2:8" ht="29.25" customHeight="1">
      <c r="B6" s="26"/>
      <c r="C6" s="7" t="s">
        <v>66</v>
      </c>
      <c r="D6" s="8" t="s">
        <v>1</v>
      </c>
      <c r="E6" s="9" t="s">
        <v>2</v>
      </c>
      <c r="F6" s="10" t="s">
        <v>67</v>
      </c>
      <c r="G6" s="8" t="s">
        <v>1</v>
      </c>
      <c r="H6" s="9" t="s">
        <v>2</v>
      </c>
    </row>
    <row r="7" spans="2:8" ht="15" customHeight="1">
      <c r="B7" s="27"/>
      <c r="C7" s="11"/>
      <c r="D7" s="12" t="s">
        <v>19</v>
      </c>
      <c r="E7" s="13"/>
      <c r="F7" s="14"/>
      <c r="G7" s="15" t="s">
        <v>3</v>
      </c>
      <c r="H7" s="16"/>
    </row>
    <row r="8" spans="2:8" ht="6.75" customHeight="1">
      <c r="B8" s="17"/>
      <c r="C8" s="18"/>
      <c r="D8" s="18"/>
      <c r="E8" s="18"/>
      <c r="F8" s="1"/>
      <c r="G8" s="1"/>
      <c r="H8" s="2"/>
    </row>
    <row r="9" spans="2:8" ht="15">
      <c r="B9" s="17" t="s">
        <v>75</v>
      </c>
      <c r="C9" s="18">
        <f>SUM(C11:C21)</f>
        <v>74670</v>
      </c>
      <c r="D9" s="18">
        <f>SUM(D11:D21)</f>
        <v>36355</v>
      </c>
      <c r="E9" s="18">
        <f>SUM(E11:E21)</f>
        <v>38315</v>
      </c>
      <c r="F9" s="1">
        <f>C9/$C$9*100</f>
        <v>100</v>
      </c>
      <c r="G9" s="1">
        <f>D9/$C$9*100</f>
        <v>48.68755859113432</v>
      </c>
      <c r="H9" s="2">
        <f>E9/$C$9*100</f>
        <v>51.31244140886567</v>
      </c>
    </row>
    <row r="10" spans="2:8" ht="6.75" customHeight="1">
      <c r="B10" s="17"/>
      <c r="C10" s="18"/>
      <c r="D10" s="18"/>
      <c r="E10" s="18"/>
      <c r="F10" s="1"/>
      <c r="G10" s="1"/>
      <c r="H10" s="2"/>
    </row>
    <row r="11" spans="2:8" ht="15">
      <c r="B11" s="17" t="s">
        <v>4</v>
      </c>
      <c r="C11" s="18">
        <f>D11+E11</f>
        <v>7364</v>
      </c>
      <c r="D11" s="18">
        <v>1671</v>
      </c>
      <c r="E11" s="18">
        <v>5693</v>
      </c>
      <c r="F11" s="1">
        <f aca="true" t="shared" si="0" ref="F11:H21">C11/$C$9*100</f>
        <v>9.862059729476362</v>
      </c>
      <c r="G11" s="1">
        <f t="shared" si="0"/>
        <v>2.2378465247087185</v>
      </c>
      <c r="H11" s="2">
        <f t="shared" si="0"/>
        <v>7.624213204767644</v>
      </c>
    </row>
    <row r="12" spans="2:8" ht="15">
      <c r="B12" s="17">
        <v>2</v>
      </c>
      <c r="C12" s="18">
        <f>D12+E12</f>
        <v>16884</v>
      </c>
      <c r="D12" s="18">
        <v>7299</v>
      </c>
      <c r="E12" s="18">
        <v>9585</v>
      </c>
      <c r="F12" s="1">
        <f t="shared" si="0"/>
        <v>22.611490558457213</v>
      </c>
      <c r="G12" s="1">
        <f t="shared" si="0"/>
        <v>9.775010044194456</v>
      </c>
      <c r="H12" s="2">
        <f t="shared" si="0"/>
        <v>12.836480514262757</v>
      </c>
    </row>
    <row r="13" spans="2:8" ht="15">
      <c r="B13" s="17">
        <v>3</v>
      </c>
      <c r="C13" s="18">
        <f>D13+E13</f>
        <v>6831</v>
      </c>
      <c r="D13" s="18">
        <v>3027</v>
      </c>
      <c r="E13" s="18">
        <v>3804</v>
      </c>
      <c r="F13" s="1">
        <f t="shared" si="0"/>
        <v>9.148252310164724</v>
      </c>
      <c r="G13" s="1">
        <f t="shared" si="0"/>
        <v>4.053836882282041</v>
      </c>
      <c r="H13" s="2">
        <f t="shared" si="0"/>
        <v>5.094415427882684</v>
      </c>
    </row>
    <row r="14" spans="2:8" ht="15">
      <c r="B14" s="17">
        <v>4</v>
      </c>
      <c r="C14" s="18">
        <f aca="true" t="shared" si="1" ref="C14:C21">D14+E14</f>
        <v>5288</v>
      </c>
      <c r="D14" s="18">
        <v>2592</v>
      </c>
      <c r="E14" s="18">
        <v>2696</v>
      </c>
      <c r="F14" s="1">
        <f t="shared" si="0"/>
        <v>7.0818267041649925</v>
      </c>
      <c r="G14" s="1">
        <f t="shared" si="0"/>
        <v>3.4712736038569703</v>
      </c>
      <c r="H14" s="2">
        <f t="shared" si="0"/>
        <v>3.610553100308022</v>
      </c>
    </row>
    <row r="15" spans="2:8" ht="15">
      <c r="B15" s="17" t="s">
        <v>5</v>
      </c>
      <c r="C15" s="18">
        <f t="shared" si="1"/>
        <v>12370</v>
      </c>
      <c r="D15" s="18">
        <v>6526</v>
      </c>
      <c r="E15" s="18">
        <v>5844</v>
      </c>
      <c r="F15" s="1">
        <f t="shared" si="0"/>
        <v>16.56622472211062</v>
      </c>
      <c r="G15" s="1">
        <f t="shared" si="0"/>
        <v>8.739788402303468</v>
      </c>
      <c r="H15" s="2">
        <f t="shared" si="0"/>
        <v>7.8264363198071525</v>
      </c>
    </row>
    <row r="16" spans="2:8" ht="15">
      <c r="B16" s="17" t="s">
        <v>6</v>
      </c>
      <c r="C16" s="18">
        <f t="shared" si="1"/>
        <v>6702</v>
      </c>
      <c r="D16" s="18">
        <v>3697</v>
      </c>
      <c r="E16" s="18">
        <v>3005</v>
      </c>
      <c r="F16" s="1">
        <f t="shared" si="0"/>
        <v>8.975492165528324</v>
      </c>
      <c r="G16" s="1">
        <f t="shared" si="0"/>
        <v>4.9511182536493905</v>
      </c>
      <c r="H16" s="2">
        <f t="shared" si="0"/>
        <v>4.024373911878934</v>
      </c>
    </row>
    <row r="17" spans="2:8" ht="15">
      <c r="B17" s="17" t="s">
        <v>7</v>
      </c>
      <c r="C17" s="18">
        <f t="shared" si="1"/>
        <v>7995</v>
      </c>
      <c r="D17" s="18">
        <v>4953</v>
      </c>
      <c r="E17" s="18">
        <v>3042</v>
      </c>
      <c r="F17" s="1">
        <f t="shared" si="0"/>
        <v>10.707111289674568</v>
      </c>
      <c r="G17" s="1">
        <f t="shared" si="0"/>
        <v>6.633186018481317</v>
      </c>
      <c r="H17" s="2">
        <f t="shared" si="0"/>
        <v>4.07392527119325</v>
      </c>
    </row>
    <row r="18" spans="2:8" ht="15">
      <c r="B18" s="17" t="s">
        <v>8</v>
      </c>
      <c r="C18" s="18">
        <f t="shared" si="1"/>
        <v>4897</v>
      </c>
      <c r="D18" s="18">
        <v>2926</v>
      </c>
      <c r="E18" s="18">
        <v>1971</v>
      </c>
      <c r="F18" s="1">
        <f t="shared" si="0"/>
        <v>6.558189366546137</v>
      </c>
      <c r="G18" s="1">
        <f t="shared" si="0"/>
        <v>3.9185750636132317</v>
      </c>
      <c r="H18" s="2">
        <f t="shared" si="0"/>
        <v>2.6396143029329044</v>
      </c>
    </row>
    <row r="19" spans="2:8" ht="15">
      <c r="B19" s="17" t="s">
        <v>9</v>
      </c>
      <c r="C19" s="18">
        <f t="shared" si="1"/>
        <v>5731</v>
      </c>
      <c r="D19" s="18">
        <v>3114</v>
      </c>
      <c r="E19" s="18">
        <v>2617</v>
      </c>
      <c r="F19" s="1">
        <f t="shared" si="0"/>
        <v>7.675103790009374</v>
      </c>
      <c r="G19" s="1">
        <f t="shared" si="0"/>
        <v>4.170349537967056</v>
      </c>
      <c r="H19" s="2">
        <f t="shared" si="0"/>
        <v>3.50475425204232</v>
      </c>
    </row>
    <row r="20" spans="2:8" ht="15">
      <c r="B20" s="17" t="s">
        <v>10</v>
      </c>
      <c r="C20" s="18">
        <f t="shared" si="1"/>
        <v>608</v>
      </c>
      <c r="D20" s="18">
        <v>550</v>
      </c>
      <c r="E20" s="18">
        <v>58</v>
      </c>
      <c r="F20" s="1">
        <f t="shared" si="0"/>
        <v>0.8142493638676844</v>
      </c>
      <c r="G20" s="1">
        <f t="shared" si="0"/>
        <v>0.7365742600776751</v>
      </c>
      <c r="H20" s="2">
        <f t="shared" si="0"/>
        <v>0.07767510379000937</v>
      </c>
    </row>
    <row r="21" spans="2:8" ht="15">
      <c r="B21" s="17" t="s">
        <v>11</v>
      </c>
      <c r="C21" s="18">
        <f t="shared" si="1"/>
        <v>0</v>
      </c>
      <c r="D21" s="18">
        <v>0</v>
      </c>
      <c r="E21" s="18">
        <v>0</v>
      </c>
      <c r="F21" s="1">
        <f t="shared" si="0"/>
        <v>0</v>
      </c>
      <c r="G21" s="1">
        <f t="shared" si="0"/>
        <v>0</v>
      </c>
      <c r="H21" s="2">
        <f t="shared" si="0"/>
        <v>0</v>
      </c>
    </row>
    <row r="22" spans="2:8" ht="6.75" customHeight="1">
      <c r="B22" s="17"/>
      <c r="C22" s="18"/>
      <c r="D22" s="18"/>
      <c r="E22" s="18"/>
      <c r="F22" s="1"/>
      <c r="G22" s="1"/>
      <c r="H22" s="2"/>
    </row>
    <row r="23" spans="2:8" ht="16.5" customHeight="1">
      <c r="B23" s="19" t="s">
        <v>12</v>
      </c>
      <c r="C23" s="18">
        <f>SUM(C15:C21)</f>
        <v>38303</v>
      </c>
      <c r="D23" s="18">
        <f>SUM(D15:D21)</f>
        <v>21766</v>
      </c>
      <c r="E23" s="18">
        <f>SUM(E15:E21)</f>
        <v>16537</v>
      </c>
      <c r="F23" s="1">
        <f aca="true" t="shared" si="2" ref="F23:H28">C23/$C$9*100</f>
        <v>51.296370697736705</v>
      </c>
      <c r="G23" s="1">
        <f t="shared" si="2"/>
        <v>29.14959153609214</v>
      </c>
      <c r="H23" s="2">
        <f t="shared" si="2"/>
        <v>22.14677916164457</v>
      </c>
    </row>
    <row r="24" spans="2:8" ht="16.5" customHeight="1">
      <c r="B24" s="17" t="s">
        <v>13</v>
      </c>
      <c r="C24" s="18">
        <f>SUM(C16:C21)</f>
        <v>25933</v>
      </c>
      <c r="D24" s="18">
        <f>SUM(D16:D21)</f>
        <v>15240</v>
      </c>
      <c r="E24" s="18">
        <f>SUM(E16:E21)</f>
        <v>10693</v>
      </c>
      <c r="F24" s="1">
        <f t="shared" si="2"/>
        <v>34.73014597562609</v>
      </c>
      <c r="G24" s="1">
        <f t="shared" si="2"/>
        <v>20.40980313378867</v>
      </c>
      <c r="H24" s="2">
        <f t="shared" si="2"/>
        <v>14.32034284183742</v>
      </c>
    </row>
    <row r="25" spans="2:8" ht="16.5" customHeight="1">
      <c r="B25" s="17" t="s">
        <v>14</v>
      </c>
      <c r="C25" s="18">
        <f>SUM(C17:C21)</f>
        <v>19231</v>
      </c>
      <c r="D25" s="18">
        <f>SUM(D17:D21)</f>
        <v>11543</v>
      </c>
      <c r="E25" s="18">
        <f>SUM(E17:E21)</f>
        <v>7688</v>
      </c>
      <c r="F25" s="1">
        <f t="shared" si="2"/>
        <v>25.754653810097768</v>
      </c>
      <c r="G25" s="1">
        <f t="shared" si="2"/>
        <v>15.458684880139279</v>
      </c>
      <c r="H25" s="2">
        <f t="shared" si="2"/>
        <v>10.295968929958484</v>
      </c>
    </row>
    <row r="26" spans="2:8" ht="16.5" customHeight="1">
      <c r="B26" s="17" t="s">
        <v>15</v>
      </c>
      <c r="C26" s="18">
        <f>SUM(C18:C21)</f>
        <v>11236</v>
      </c>
      <c r="D26" s="18">
        <f>SUM(D18:D21)</f>
        <v>6590</v>
      </c>
      <c r="E26" s="18">
        <f>SUM(E18:E21)</f>
        <v>4646</v>
      </c>
      <c r="F26" s="1">
        <f t="shared" si="2"/>
        <v>15.047542520423196</v>
      </c>
      <c r="G26" s="1">
        <f t="shared" si="2"/>
        <v>8.82549886165796</v>
      </c>
      <c r="H26" s="2">
        <f t="shared" si="2"/>
        <v>6.222043658765234</v>
      </c>
    </row>
    <row r="27" spans="2:8" ht="16.5" customHeight="1">
      <c r="B27" s="17" t="s">
        <v>16</v>
      </c>
      <c r="C27" s="18">
        <f>SUM(C19:C21)</f>
        <v>6339</v>
      </c>
      <c r="D27" s="18">
        <f>SUM(D19:D21)</f>
        <v>3664</v>
      </c>
      <c r="E27" s="18">
        <f>SUM(E19:E21)</f>
        <v>2675</v>
      </c>
      <c r="F27" s="1">
        <f t="shared" si="2"/>
        <v>8.48935315387706</v>
      </c>
      <c r="G27" s="1">
        <f t="shared" si="2"/>
        <v>4.90692379804473</v>
      </c>
      <c r="H27" s="2">
        <f t="shared" si="2"/>
        <v>3.5824293558323292</v>
      </c>
    </row>
    <row r="28" spans="2:8" ht="16.5" customHeight="1">
      <c r="B28" s="20" t="s">
        <v>17</v>
      </c>
      <c r="C28" s="21">
        <f>SUM(C20:C21)</f>
        <v>608</v>
      </c>
      <c r="D28" s="22">
        <f>SUM(D20:D21)</f>
        <v>550</v>
      </c>
      <c r="E28" s="22">
        <f>SUM(E20:E21)</f>
        <v>58</v>
      </c>
      <c r="F28" s="3">
        <f t="shared" si="2"/>
        <v>0.8142493638676844</v>
      </c>
      <c r="G28" s="3">
        <f t="shared" si="2"/>
        <v>0.7365742600776751</v>
      </c>
      <c r="H28" s="4">
        <f t="shared" si="2"/>
        <v>0.07767510379000937</v>
      </c>
    </row>
    <row r="29" ht="15">
      <c r="B29" s="23" t="s">
        <v>76</v>
      </c>
    </row>
    <row r="30" ht="15">
      <c r="B30" s="24"/>
    </row>
  </sheetData>
  <sheetProtection/>
  <mergeCells count="2">
    <mergeCell ref="B5:B7"/>
    <mergeCell ref="C5:H5"/>
  </mergeCells>
  <printOptions/>
  <pageMargins left="0.3937007874015748" right="0.3937007874015748" top="0.7480314960629921" bottom="0.7480314960629921" header="0.31496062992125984" footer="0.5118110236220472"/>
  <pageSetup horizontalDpi="300" verticalDpi="300" orientation="portrait" paperSize="9" r:id="rId1"/>
  <headerFooter>
    <oddFooter>&amp;C&amp;"Times New Roman,標準"&amp;12III-51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B2:H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8515625" style="5" customWidth="1"/>
    <col min="2" max="2" width="18.421875" style="5" customWidth="1"/>
    <col min="3" max="8" width="10.7109375" style="5" customWidth="1"/>
    <col min="9" max="9" width="6.140625" style="5" customWidth="1"/>
    <col min="10" max="16384" width="9.140625" style="5" customWidth="1"/>
  </cols>
  <sheetData>
    <row r="1" ht="15" customHeight="1"/>
    <row r="2" spans="2:8" ht="15" customHeight="1">
      <c r="B2" s="6" t="s">
        <v>59</v>
      </c>
      <c r="C2" s="6"/>
      <c r="D2" s="6"/>
      <c r="E2" s="6"/>
      <c r="F2" s="6"/>
      <c r="G2" s="6"/>
      <c r="H2" s="6"/>
    </row>
    <row r="3" spans="2:8" ht="15" customHeight="1">
      <c r="B3" s="6" t="s">
        <v>36</v>
      </c>
      <c r="C3" s="6"/>
      <c r="D3" s="6"/>
      <c r="E3" s="6"/>
      <c r="F3" s="6"/>
      <c r="G3" s="6"/>
      <c r="H3" s="6"/>
    </row>
    <row r="4" spans="2:8" ht="15" customHeight="1">
      <c r="B4" s="6"/>
      <c r="C4" s="6"/>
      <c r="D4" s="6"/>
      <c r="E4" s="6"/>
      <c r="F4" s="6"/>
      <c r="G4" s="6"/>
      <c r="H4" s="6"/>
    </row>
    <row r="5" spans="2:8" ht="15" customHeight="1">
      <c r="B5" s="25" t="s">
        <v>0</v>
      </c>
      <c r="C5" s="28" t="s">
        <v>18</v>
      </c>
      <c r="D5" s="29"/>
      <c r="E5" s="29"/>
      <c r="F5" s="29"/>
      <c r="G5" s="29"/>
      <c r="H5" s="30"/>
    </row>
    <row r="6" spans="2:8" ht="29.25" customHeight="1">
      <c r="B6" s="26"/>
      <c r="C6" s="7" t="s">
        <v>66</v>
      </c>
      <c r="D6" s="8" t="s">
        <v>1</v>
      </c>
      <c r="E6" s="9" t="s">
        <v>2</v>
      </c>
      <c r="F6" s="10" t="s">
        <v>67</v>
      </c>
      <c r="G6" s="8" t="s">
        <v>1</v>
      </c>
      <c r="H6" s="9" t="s">
        <v>2</v>
      </c>
    </row>
    <row r="7" spans="2:8" ht="15" customHeight="1">
      <c r="B7" s="27"/>
      <c r="C7" s="11"/>
      <c r="D7" s="12" t="s">
        <v>19</v>
      </c>
      <c r="E7" s="13"/>
      <c r="F7" s="14"/>
      <c r="G7" s="15" t="s">
        <v>3</v>
      </c>
      <c r="H7" s="16"/>
    </row>
    <row r="8" spans="2:8" ht="6.75" customHeight="1">
      <c r="B8" s="17"/>
      <c r="C8" s="18"/>
      <c r="D8" s="18"/>
      <c r="E8" s="18"/>
      <c r="F8" s="1"/>
      <c r="G8" s="1"/>
      <c r="H8" s="2"/>
    </row>
    <row r="9" spans="2:8" ht="15">
      <c r="B9" s="17" t="s">
        <v>75</v>
      </c>
      <c r="C9" s="18">
        <f>SUM(C11:C21)</f>
        <v>34871</v>
      </c>
      <c r="D9" s="18">
        <f>SUM(D11:D21)</f>
        <v>14605</v>
      </c>
      <c r="E9" s="18">
        <f>SUM(E11:E21)</f>
        <v>20266</v>
      </c>
      <c r="F9" s="1">
        <f>C9/$C$9*100</f>
        <v>100</v>
      </c>
      <c r="G9" s="1">
        <f>D9/$C$9*100</f>
        <v>41.88293997877893</v>
      </c>
      <c r="H9" s="2">
        <f>E9/$C$9*100</f>
        <v>58.117060021221064</v>
      </c>
    </row>
    <row r="10" spans="2:8" ht="6.75" customHeight="1">
      <c r="B10" s="17"/>
      <c r="C10" s="18"/>
      <c r="D10" s="18"/>
      <c r="E10" s="18"/>
      <c r="F10" s="1"/>
      <c r="G10" s="1"/>
      <c r="H10" s="2"/>
    </row>
    <row r="11" spans="2:8" ht="15">
      <c r="B11" s="17" t="s">
        <v>4</v>
      </c>
      <c r="C11" s="18">
        <f>D11+E11</f>
        <v>2276</v>
      </c>
      <c r="D11" s="18">
        <v>346</v>
      </c>
      <c r="E11" s="18">
        <v>1930</v>
      </c>
      <c r="F11" s="1">
        <f aca="true" t="shared" si="0" ref="F11:H21">C11/$C$9*100</f>
        <v>6.526913481116113</v>
      </c>
      <c r="G11" s="1">
        <f t="shared" si="0"/>
        <v>0.9922284993260876</v>
      </c>
      <c r="H11" s="2">
        <f t="shared" si="0"/>
        <v>5.534684981790026</v>
      </c>
    </row>
    <row r="12" spans="2:8" ht="15">
      <c r="B12" s="17">
        <v>2</v>
      </c>
      <c r="C12" s="18">
        <f>D12+E12</f>
        <v>5628</v>
      </c>
      <c r="D12" s="18">
        <v>2215</v>
      </c>
      <c r="E12" s="18">
        <v>3413</v>
      </c>
      <c r="F12" s="1">
        <f t="shared" si="0"/>
        <v>16.13948553239081</v>
      </c>
      <c r="G12" s="1">
        <f t="shared" si="0"/>
        <v>6.35198302314244</v>
      </c>
      <c r="H12" s="2">
        <f t="shared" si="0"/>
        <v>9.787502509248371</v>
      </c>
    </row>
    <row r="13" spans="2:8" ht="15">
      <c r="B13" s="17">
        <v>3</v>
      </c>
      <c r="C13" s="18">
        <f>D13+E13</f>
        <v>3321</v>
      </c>
      <c r="D13" s="18">
        <v>1415</v>
      </c>
      <c r="E13" s="18">
        <v>1906</v>
      </c>
      <c r="F13" s="1">
        <f t="shared" si="0"/>
        <v>9.523672966074962</v>
      </c>
      <c r="G13" s="1">
        <f t="shared" si="0"/>
        <v>4.057813082504087</v>
      </c>
      <c r="H13" s="2">
        <f t="shared" si="0"/>
        <v>5.465859883570875</v>
      </c>
    </row>
    <row r="14" spans="2:8" ht="15">
      <c r="B14" s="17">
        <v>4</v>
      </c>
      <c r="C14" s="18">
        <f aca="true" t="shared" si="1" ref="C14:C21">D14+E14</f>
        <v>2396</v>
      </c>
      <c r="D14" s="18">
        <v>1195</v>
      </c>
      <c r="E14" s="18">
        <v>1201</v>
      </c>
      <c r="F14" s="1">
        <f t="shared" si="0"/>
        <v>6.871038972211867</v>
      </c>
      <c r="G14" s="1">
        <f t="shared" si="0"/>
        <v>3.4269163488285397</v>
      </c>
      <c r="H14" s="2">
        <f t="shared" si="0"/>
        <v>3.444122623383327</v>
      </c>
    </row>
    <row r="15" spans="2:8" ht="15">
      <c r="B15" s="17" t="s">
        <v>5</v>
      </c>
      <c r="C15" s="18">
        <f t="shared" si="1"/>
        <v>5404</v>
      </c>
      <c r="D15" s="18">
        <v>2773</v>
      </c>
      <c r="E15" s="18">
        <v>2631</v>
      </c>
      <c r="F15" s="1">
        <f t="shared" si="0"/>
        <v>15.497117949012074</v>
      </c>
      <c r="G15" s="1">
        <f t="shared" si="0"/>
        <v>7.95216655673769</v>
      </c>
      <c r="H15" s="2">
        <f t="shared" si="0"/>
        <v>7.544951392274382</v>
      </c>
    </row>
    <row r="16" spans="2:8" ht="15">
      <c r="B16" s="17" t="s">
        <v>6</v>
      </c>
      <c r="C16" s="18">
        <f t="shared" si="1"/>
        <v>2597</v>
      </c>
      <c r="D16" s="18">
        <v>1493</v>
      </c>
      <c r="E16" s="18">
        <v>1104</v>
      </c>
      <c r="F16" s="1">
        <f t="shared" si="0"/>
        <v>7.447449169797253</v>
      </c>
      <c r="G16" s="1">
        <f t="shared" si="0"/>
        <v>4.281494651716326</v>
      </c>
      <c r="H16" s="2">
        <f t="shared" si="0"/>
        <v>3.1659545180809268</v>
      </c>
    </row>
    <row r="17" spans="2:8" ht="15">
      <c r="B17" s="17" t="s">
        <v>7</v>
      </c>
      <c r="C17" s="18">
        <f t="shared" si="1"/>
        <v>2373</v>
      </c>
      <c r="D17" s="18">
        <v>1483</v>
      </c>
      <c r="E17" s="18">
        <v>890</v>
      </c>
      <c r="F17" s="1">
        <f t="shared" si="0"/>
        <v>6.805081586418514</v>
      </c>
      <c r="G17" s="1">
        <f t="shared" si="0"/>
        <v>4.252817527458346</v>
      </c>
      <c r="H17" s="2">
        <f t="shared" si="0"/>
        <v>2.5522640589601675</v>
      </c>
    </row>
    <row r="18" spans="2:8" ht="15">
      <c r="B18" s="17" t="s">
        <v>8</v>
      </c>
      <c r="C18" s="18">
        <f t="shared" si="1"/>
        <v>1183</v>
      </c>
      <c r="D18" s="18">
        <v>797</v>
      </c>
      <c r="E18" s="18">
        <v>386</v>
      </c>
      <c r="F18" s="1">
        <f t="shared" si="0"/>
        <v>3.392503799718964</v>
      </c>
      <c r="G18" s="1">
        <f t="shared" si="0"/>
        <v>2.285566803360959</v>
      </c>
      <c r="H18" s="2">
        <f t="shared" si="0"/>
        <v>1.1069369963580051</v>
      </c>
    </row>
    <row r="19" spans="2:8" ht="15">
      <c r="B19" s="17" t="s">
        <v>9</v>
      </c>
      <c r="C19" s="18">
        <f t="shared" si="1"/>
        <v>1868</v>
      </c>
      <c r="D19" s="18">
        <v>1183</v>
      </c>
      <c r="E19" s="18">
        <v>685</v>
      </c>
      <c r="F19" s="1">
        <f t="shared" si="0"/>
        <v>5.356886811390553</v>
      </c>
      <c r="G19" s="1">
        <f t="shared" si="0"/>
        <v>3.392503799718964</v>
      </c>
      <c r="H19" s="2">
        <f t="shared" si="0"/>
        <v>1.9643830116715895</v>
      </c>
    </row>
    <row r="20" spans="2:8" ht="15">
      <c r="B20" s="17" t="s">
        <v>10</v>
      </c>
      <c r="C20" s="18">
        <f t="shared" si="1"/>
        <v>561</v>
      </c>
      <c r="D20" s="18">
        <v>41</v>
      </c>
      <c r="E20" s="18">
        <v>520</v>
      </c>
      <c r="F20" s="1">
        <f t="shared" si="0"/>
        <v>1.6087866708726448</v>
      </c>
      <c r="G20" s="1">
        <f t="shared" si="0"/>
        <v>0.11757620945771559</v>
      </c>
      <c r="H20" s="2">
        <f t="shared" si="0"/>
        <v>1.4912104614149293</v>
      </c>
    </row>
    <row r="21" spans="2:8" ht="15">
      <c r="B21" s="17" t="s">
        <v>11</v>
      </c>
      <c r="C21" s="18">
        <f t="shared" si="1"/>
        <v>7264</v>
      </c>
      <c r="D21" s="18">
        <v>1664</v>
      </c>
      <c r="E21" s="18">
        <v>5600</v>
      </c>
      <c r="F21" s="1">
        <f t="shared" si="0"/>
        <v>20.831063060996243</v>
      </c>
      <c r="G21" s="1">
        <f t="shared" si="0"/>
        <v>4.771873476527774</v>
      </c>
      <c r="H21" s="2">
        <f t="shared" si="0"/>
        <v>16.05918958446847</v>
      </c>
    </row>
    <row r="22" spans="2:8" ht="6.75" customHeight="1">
      <c r="B22" s="17"/>
      <c r="C22" s="18"/>
      <c r="D22" s="18"/>
      <c r="E22" s="18"/>
      <c r="F22" s="1"/>
      <c r="G22" s="1"/>
      <c r="H22" s="2"/>
    </row>
    <row r="23" spans="2:8" ht="16.5" customHeight="1">
      <c r="B23" s="19" t="s">
        <v>12</v>
      </c>
      <c r="C23" s="18">
        <f>SUM(C15:C21)</f>
        <v>21250</v>
      </c>
      <c r="D23" s="18">
        <f>SUM(D15:D21)</f>
        <v>9434</v>
      </c>
      <c r="E23" s="18">
        <f>SUM(E15:E21)</f>
        <v>11816</v>
      </c>
      <c r="F23" s="1">
        <f aca="true" t="shared" si="2" ref="F23:H28">C23/$C$9*100</f>
        <v>60.93888904820625</v>
      </c>
      <c r="G23" s="1">
        <f t="shared" si="2"/>
        <v>27.053999024977777</v>
      </c>
      <c r="H23" s="2">
        <f t="shared" si="2"/>
        <v>33.88489002322847</v>
      </c>
    </row>
    <row r="24" spans="2:8" ht="16.5" customHeight="1">
      <c r="B24" s="17" t="s">
        <v>13</v>
      </c>
      <c r="C24" s="18">
        <f>SUM(C16:C21)</f>
        <v>15846</v>
      </c>
      <c r="D24" s="18">
        <f>SUM(D16:D21)</f>
        <v>6661</v>
      </c>
      <c r="E24" s="18">
        <f>SUM(E16:E21)</f>
        <v>9185</v>
      </c>
      <c r="F24" s="1">
        <f t="shared" si="2"/>
        <v>45.44177109919417</v>
      </c>
      <c r="G24" s="1">
        <f t="shared" si="2"/>
        <v>19.101832468240083</v>
      </c>
      <c r="H24" s="2">
        <f t="shared" si="2"/>
        <v>26.33993863095409</v>
      </c>
    </row>
    <row r="25" spans="2:8" ht="16.5" customHeight="1">
      <c r="B25" s="17" t="s">
        <v>14</v>
      </c>
      <c r="C25" s="18">
        <f>SUM(C17:C21)</f>
        <v>13249</v>
      </c>
      <c r="D25" s="18">
        <f>SUM(D17:D21)</f>
        <v>5168</v>
      </c>
      <c r="E25" s="18">
        <f>SUM(E17:E21)</f>
        <v>8081</v>
      </c>
      <c r="F25" s="1">
        <f t="shared" si="2"/>
        <v>37.99432192939692</v>
      </c>
      <c r="G25" s="1">
        <f t="shared" si="2"/>
        <v>14.82033781652376</v>
      </c>
      <c r="H25" s="2">
        <f t="shared" si="2"/>
        <v>23.17398411287316</v>
      </c>
    </row>
    <row r="26" spans="2:8" ht="16.5" customHeight="1">
      <c r="B26" s="17" t="s">
        <v>15</v>
      </c>
      <c r="C26" s="18">
        <f>SUM(C18:C21)</f>
        <v>10876</v>
      </c>
      <c r="D26" s="18">
        <f>SUM(D18:D21)</f>
        <v>3685</v>
      </c>
      <c r="E26" s="18">
        <f>SUM(E18:E21)</f>
        <v>7191</v>
      </c>
      <c r="F26" s="1">
        <f t="shared" si="2"/>
        <v>31.189240342978408</v>
      </c>
      <c r="G26" s="1">
        <f t="shared" si="2"/>
        <v>10.567520289065413</v>
      </c>
      <c r="H26" s="2">
        <f t="shared" si="2"/>
        <v>20.62172005391299</v>
      </c>
    </row>
    <row r="27" spans="2:8" ht="16.5" customHeight="1">
      <c r="B27" s="17" t="s">
        <v>16</v>
      </c>
      <c r="C27" s="18">
        <f>SUM(C19:C21)</f>
        <v>9693</v>
      </c>
      <c r="D27" s="18">
        <f>SUM(D19:D21)</f>
        <v>2888</v>
      </c>
      <c r="E27" s="18">
        <f>SUM(E19:E21)</f>
        <v>6805</v>
      </c>
      <c r="F27" s="1">
        <f t="shared" si="2"/>
        <v>27.796736543259442</v>
      </c>
      <c r="G27" s="1">
        <f t="shared" si="2"/>
        <v>8.281953485704454</v>
      </c>
      <c r="H27" s="2">
        <f t="shared" si="2"/>
        <v>19.51478305755499</v>
      </c>
    </row>
    <row r="28" spans="2:8" ht="16.5" customHeight="1">
      <c r="B28" s="20" t="s">
        <v>17</v>
      </c>
      <c r="C28" s="21">
        <f>SUM(C20:C21)</f>
        <v>7825</v>
      </c>
      <c r="D28" s="22">
        <f>SUM(D20:D21)</f>
        <v>1705</v>
      </c>
      <c r="E28" s="22">
        <f>SUM(E20:E21)</f>
        <v>6120</v>
      </c>
      <c r="F28" s="3">
        <f t="shared" si="2"/>
        <v>22.43984973186889</v>
      </c>
      <c r="G28" s="3">
        <f t="shared" si="2"/>
        <v>4.889449685985489</v>
      </c>
      <c r="H28" s="4">
        <f t="shared" si="2"/>
        <v>17.5504000458834</v>
      </c>
    </row>
    <row r="29" ht="15">
      <c r="B29" s="23" t="s">
        <v>78</v>
      </c>
    </row>
    <row r="30" ht="15">
      <c r="B30" s="24"/>
    </row>
  </sheetData>
  <sheetProtection/>
  <mergeCells count="2">
    <mergeCell ref="B5:B7"/>
    <mergeCell ref="C5:H5"/>
  </mergeCells>
  <printOptions/>
  <pageMargins left="0.3937007874015748" right="0.3937007874015748" top="0.7480314960629921" bottom="0.7480314960629921" header="0.31496062992125984" footer="0.5118110236220472"/>
  <pageSetup horizontalDpi="300" verticalDpi="300" orientation="portrait" paperSize="9" r:id="rId1"/>
  <headerFooter>
    <oddFooter>&amp;C&amp;"Times New Roman,標準"&amp;12III-52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B2:H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8515625" style="5" customWidth="1"/>
    <col min="2" max="2" width="18.421875" style="5" customWidth="1"/>
    <col min="3" max="8" width="10.7109375" style="5" customWidth="1"/>
    <col min="9" max="9" width="6.140625" style="5" customWidth="1"/>
    <col min="10" max="16384" width="9.140625" style="5" customWidth="1"/>
  </cols>
  <sheetData>
    <row r="1" ht="15" customHeight="1"/>
    <row r="2" spans="2:8" ht="15" customHeight="1">
      <c r="B2" s="6" t="s">
        <v>60</v>
      </c>
      <c r="C2" s="6"/>
      <c r="D2" s="6"/>
      <c r="E2" s="6"/>
      <c r="F2" s="6"/>
      <c r="G2" s="6"/>
      <c r="H2" s="6"/>
    </row>
    <row r="3" spans="2:8" ht="15" customHeight="1">
      <c r="B3" s="6" t="s">
        <v>37</v>
      </c>
      <c r="C3" s="6"/>
      <c r="D3" s="6"/>
      <c r="E3" s="6"/>
      <c r="F3" s="6"/>
      <c r="G3" s="6"/>
      <c r="H3" s="6"/>
    </row>
    <row r="4" spans="2:8" ht="15" customHeight="1">
      <c r="B4" s="6"/>
      <c r="C4" s="6"/>
      <c r="D4" s="6"/>
      <c r="E4" s="6"/>
      <c r="F4" s="6"/>
      <c r="G4" s="6"/>
      <c r="H4" s="6"/>
    </row>
    <row r="5" spans="2:8" ht="15" customHeight="1">
      <c r="B5" s="25" t="s">
        <v>0</v>
      </c>
      <c r="C5" s="28" t="s">
        <v>18</v>
      </c>
      <c r="D5" s="29"/>
      <c r="E5" s="29"/>
      <c r="F5" s="29"/>
      <c r="G5" s="29"/>
      <c r="H5" s="30"/>
    </row>
    <row r="6" spans="2:8" ht="29.25" customHeight="1">
      <c r="B6" s="26"/>
      <c r="C6" s="7" t="s">
        <v>66</v>
      </c>
      <c r="D6" s="8" t="s">
        <v>1</v>
      </c>
      <c r="E6" s="9" t="s">
        <v>2</v>
      </c>
      <c r="F6" s="10" t="s">
        <v>67</v>
      </c>
      <c r="G6" s="8" t="s">
        <v>1</v>
      </c>
      <c r="H6" s="9" t="s">
        <v>2</v>
      </c>
    </row>
    <row r="7" spans="2:8" ht="15" customHeight="1">
      <c r="B7" s="27"/>
      <c r="C7" s="11"/>
      <c r="D7" s="12" t="s">
        <v>19</v>
      </c>
      <c r="E7" s="13"/>
      <c r="F7" s="14"/>
      <c r="G7" s="15" t="s">
        <v>3</v>
      </c>
      <c r="H7" s="16"/>
    </row>
    <row r="8" spans="2:8" ht="6.75" customHeight="1">
      <c r="B8" s="17"/>
      <c r="C8" s="18"/>
      <c r="D8" s="18"/>
      <c r="E8" s="18"/>
      <c r="F8" s="1"/>
      <c r="G8" s="1"/>
      <c r="H8" s="2"/>
    </row>
    <row r="9" spans="2:8" ht="15">
      <c r="B9" s="17" t="s">
        <v>75</v>
      </c>
      <c r="C9" s="18">
        <f>SUM(C11:C21)</f>
        <v>8513</v>
      </c>
      <c r="D9" s="18">
        <f>SUM(D11:D21)</f>
        <v>4230</v>
      </c>
      <c r="E9" s="18">
        <f>SUM(E11:E21)</f>
        <v>4283</v>
      </c>
      <c r="F9" s="1">
        <f>C9/$C$9*100</f>
        <v>100</v>
      </c>
      <c r="G9" s="1">
        <f>D9/$C$9*100</f>
        <v>49.688711382591336</v>
      </c>
      <c r="H9" s="2">
        <f>E9/$C$9*100</f>
        <v>50.311288617408664</v>
      </c>
    </row>
    <row r="10" spans="2:8" ht="6.75" customHeight="1">
      <c r="B10" s="17"/>
      <c r="C10" s="18"/>
      <c r="D10" s="18"/>
      <c r="E10" s="18"/>
      <c r="F10" s="1"/>
      <c r="G10" s="1"/>
      <c r="H10" s="2"/>
    </row>
    <row r="11" spans="2:8" ht="15">
      <c r="B11" s="17" t="s">
        <v>4</v>
      </c>
      <c r="C11" s="18">
        <f>D11+E11</f>
        <v>428</v>
      </c>
      <c r="D11" s="18">
        <v>103</v>
      </c>
      <c r="E11" s="18">
        <v>325</v>
      </c>
      <c r="F11" s="1">
        <f aca="true" t="shared" si="0" ref="F11:H21">C11/$C$9*100</f>
        <v>5.027604839656996</v>
      </c>
      <c r="G11" s="1">
        <f t="shared" si="0"/>
        <v>1.209914248795959</v>
      </c>
      <c r="H11" s="2">
        <f t="shared" si="0"/>
        <v>3.817690590861036</v>
      </c>
    </row>
    <row r="12" spans="2:8" ht="15">
      <c r="B12" s="17">
        <v>2</v>
      </c>
      <c r="C12" s="18">
        <f>D12+E12</f>
        <v>2254</v>
      </c>
      <c r="D12" s="18">
        <v>1071</v>
      </c>
      <c r="E12" s="18">
        <v>1183</v>
      </c>
      <c r="F12" s="1">
        <f t="shared" si="0"/>
        <v>26.477152590156233</v>
      </c>
      <c r="G12" s="1">
        <f t="shared" si="0"/>
        <v>12.58075883942206</v>
      </c>
      <c r="H12" s="2">
        <f t="shared" si="0"/>
        <v>13.89639375073417</v>
      </c>
    </row>
    <row r="13" spans="2:8" ht="15">
      <c r="B13" s="17">
        <v>3</v>
      </c>
      <c r="C13" s="18">
        <f>D13+E13</f>
        <v>1242</v>
      </c>
      <c r="D13" s="18">
        <v>601</v>
      </c>
      <c r="E13" s="18">
        <v>641</v>
      </c>
      <c r="F13" s="1">
        <f t="shared" si="0"/>
        <v>14.589451427228944</v>
      </c>
      <c r="G13" s="1">
        <f t="shared" si="0"/>
        <v>7.059790908023024</v>
      </c>
      <c r="H13" s="2">
        <f t="shared" si="0"/>
        <v>7.529660519205921</v>
      </c>
    </row>
    <row r="14" spans="2:8" ht="15">
      <c r="B14" s="17">
        <v>4</v>
      </c>
      <c r="C14" s="18">
        <f aca="true" t="shared" si="1" ref="C14:C21">D14+E14</f>
        <v>876</v>
      </c>
      <c r="D14" s="18">
        <v>453</v>
      </c>
      <c r="E14" s="18">
        <v>423</v>
      </c>
      <c r="F14" s="1">
        <f t="shared" si="0"/>
        <v>10.29014448490544</v>
      </c>
      <c r="G14" s="1">
        <f t="shared" si="0"/>
        <v>5.321273346646305</v>
      </c>
      <c r="H14" s="2">
        <f t="shared" si="0"/>
        <v>4.968871138259133</v>
      </c>
    </row>
    <row r="15" spans="2:8" ht="15">
      <c r="B15" s="17" t="s">
        <v>5</v>
      </c>
      <c r="C15" s="18">
        <f t="shared" si="1"/>
        <v>1824</v>
      </c>
      <c r="D15" s="18">
        <v>989</v>
      </c>
      <c r="E15" s="18">
        <v>835</v>
      </c>
      <c r="F15" s="1">
        <f t="shared" si="0"/>
        <v>21.426054269940092</v>
      </c>
      <c r="G15" s="1">
        <f t="shared" si="0"/>
        <v>11.617526136497123</v>
      </c>
      <c r="H15" s="2">
        <f t="shared" si="0"/>
        <v>9.80852813344297</v>
      </c>
    </row>
    <row r="16" spans="2:8" ht="15">
      <c r="B16" s="17" t="s">
        <v>6</v>
      </c>
      <c r="C16" s="18">
        <f t="shared" si="1"/>
        <v>754</v>
      </c>
      <c r="D16" s="18">
        <v>364</v>
      </c>
      <c r="E16" s="18">
        <v>390</v>
      </c>
      <c r="F16" s="1">
        <f t="shared" si="0"/>
        <v>8.857042170797603</v>
      </c>
      <c r="G16" s="1">
        <f t="shared" si="0"/>
        <v>4.27581346176436</v>
      </c>
      <c r="H16" s="2">
        <f t="shared" si="0"/>
        <v>4.581228709033244</v>
      </c>
    </row>
    <row r="17" spans="2:8" ht="15">
      <c r="B17" s="17" t="s">
        <v>7</v>
      </c>
      <c r="C17" s="18">
        <f t="shared" si="1"/>
        <v>909</v>
      </c>
      <c r="D17" s="18">
        <v>516</v>
      </c>
      <c r="E17" s="18">
        <v>393</v>
      </c>
      <c r="F17" s="1">
        <f t="shared" si="0"/>
        <v>10.67778691413133</v>
      </c>
      <c r="G17" s="1">
        <f t="shared" si="0"/>
        <v>6.061317984259368</v>
      </c>
      <c r="H17" s="2">
        <f t="shared" si="0"/>
        <v>4.616468929871961</v>
      </c>
    </row>
    <row r="18" spans="2:8" ht="15">
      <c r="B18" s="17" t="s">
        <v>8</v>
      </c>
      <c r="C18" s="18">
        <f t="shared" si="1"/>
        <v>226</v>
      </c>
      <c r="D18" s="18">
        <v>133</v>
      </c>
      <c r="E18" s="18">
        <v>93</v>
      </c>
      <c r="F18" s="1">
        <f t="shared" si="0"/>
        <v>2.6547633031833664</v>
      </c>
      <c r="G18" s="1">
        <f t="shared" si="0"/>
        <v>1.5623164571831316</v>
      </c>
      <c r="H18" s="2">
        <f t="shared" si="0"/>
        <v>1.092446846000235</v>
      </c>
    </row>
    <row r="19" spans="2:8" ht="15">
      <c r="B19" s="17" t="s">
        <v>9</v>
      </c>
      <c r="C19" s="18">
        <f t="shared" si="1"/>
        <v>0</v>
      </c>
      <c r="D19" s="18">
        <v>0</v>
      </c>
      <c r="E19" s="18">
        <v>0</v>
      </c>
      <c r="F19" s="1">
        <f t="shared" si="0"/>
        <v>0</v>
      </c>
      <c r="G19" s="1">
        <f t="shared" si="0"/>
        <v>0</v>
      </c>
      <c r="H19" s="2">
        <f t="shared" si="0"/>
        <v>0</v>
      </c>
    </row>
    <row r="20" spans="2:8" ht="15">
      <c r="B20" s="17" t="s">
        <v>10</v>
      </c>
      <c r="C20" s="18">
        <f t="shared" si="1"/>
        <v>0</v>
      </c>
      <c r="D20" s="18">
        <v>0</v>
      </c>
      <c r="E20" s="18">
        <v>0</v>
      </c>
      <c r="F20" s="1">
        <f t="shared" si="0"/>
        <v>0</v>
      </c>
      <c r="G20" s="1">
        <f t="shared" si="0"/>
        <v>0</v>
      </c>
      <c r="H20" s="2">
        <f t="shared" si="0"/>
        <v>0</v>
      </c>
    </row>
    <row r="21" spans="2:8" ht="15">
      <c r="B21" s="17" t="s">
        <v>11</v>
      </c>
      <c r="C21" s="18">
        <f t="shared" si="1"/>
        <v>0</v>
      </c>
      <c r="D21" s="18">
        <v>0</v>
      </c>
      <c r="E21" s="18">
        <v>0</v>
      </c>
      <c r="F21" s="1">
        <f t="shared" si="0"/>
        <v>0</v>
      </c>
      <c r="G21" s="1">
        <f t="shared" si="0"/>
        <v>0</v>
      </c>
      <c r="H21" s="2">
        <f t="shared" si="0"/>
        <v>0</v>
      </c>
    </row>
    <row r="22" spans="2:8" ht="6.75" customHeight="1">
      <c r="B22" s="17"/>
      <c r="C22" s="18"/>
      <c r="D22" s="18"/>
      <c r="E22" s="18"/>
      <c r="F22" s="1"/>
      <c r="G22" s="1"/>
      <c r="H22" s="2"/>
    </row>
    <row r="23" spans="2:8" ht="16.5" customHeight="1">
      <c r="B23" s="19" t="s">
        <v>12</v>
      </c>
      <c r="C23" s="18">
        <f>SUM(C15:C21)</f>
        <v>3713</v>
      </c>
      <c r="D23" s="18">
        <f>SUM(D15:D21)</f>
        <v>2002</v>
      </c>
      <c r="E23" s="18">
        <f>SUM(E15:E21)</f>
        <v>1711</v>
      </c>
      <c r="F23" s="1">
        <f aca="true" t="shared" si="2" ref="F23:H28">C23/$C$9*100</f>
        <v>43.61564665805239</v>
      </c>
      <c r="G23" s="1">
        <f t="shared" si="2"/>
        <v>23.51697403970398</v>
      </c>
      <c r="H23" s="2">
        <f t="shared" si="2"/>
        <v>20.09867261834841</v>
      </c>
    </row>
    <row r="24" spans="2:8" ht="16.5" customHeight="1">
      <c r="B24" s="17" t="s">
        <v>13</v>
      </c>
      <c r="C24" s="18">
        <f>SUM(C16:C21)</f>
        <v>1889</v>
      </c>
      <c r="D24" s="18">
        <f>SUM(D16:D21)</f>
        <v>1013</v>
      </c>
      <c r="E24" s="18">
        <f>SUM(E16:E21)</f>
        <v>876</v>
      </c>
      <c r="F24" s="1">
        <f t="shared" si="2"/>
        <v>22.1895923881123</v>
      </c>
      <c r="G24" s="1">
        <f t="shared" si="2"/>
        <v>11.899447903206859</v>
      </c>
      <c r="H24" s="2">
        <f t="shared" si="2"/>
        <v>10.29014448490544</v>
      </c>
    </row>
    <row r="25" spans="2:8" ht="16.5" customHeight="1">
      <c r="B25" s="17" t="s">
        <v>14</v>
      </c>
      <c r="C25" s="18">
        <f>SUM(C17:C21)</f>
        <v>1135</v>
      </c>
      <c r="D25" s="18">
        <f>SUM(D17:D21)</f>
        <v>649</v>
      </c>
      <c r="E25" s="18">
        <f>SUM(E17:E21)</f>
        <v>486</v>
      </c>
      <c r="F25" s="1">
        <f t="shared" si="2"/>
        <v>13.332550217314695</v>
      </c>
      <c r="G25" s="1">
        <f t="shared" si="2"/>
        <v>7.6236344414424995</v>
      </c>
      <c r="H25" s="2">
        <f t="shared" si="2"/>
        <v>5.708915775872195</v>
      </c>
    </row>
    <row r="26" spans="2:8" ht="16.5" customHeight="1">
      <c r="B26" s="17" t="s">
        <v>15</v>
      </c>
      <c r="C26" s="18">
        <f>SUM(C18:C21)</f>
        <v>226</v>
      </c>
      <c r="D26" s="18">
        <f>SUM(D18:D21)</f>
        <v>133</v>
      </c>
      <c r="E26" s="18">
        <f>SUM(E18:E21)</f>
        <v>93</v>
      </c>
      <c r="F26" s="1">
        <f t="shared" si="2"/>
        <v>2.6547633031833664</v>
      </c>
      <c r="G26" s="1">
        <f t="shared" si="2"/>
        <v>1.5623164571831316</v>
      </c>
      <c r="H26" s="2">
        <f t="shared" si="2"/>
        <v>1.092446846000235</v>
      </c>
    </row>
    <row r="27" spans="2:8" ht="16.5" customHeight="1">
      <c r="B27" s="17" t="s">
        <v>16</v>
      </c>
      <c r="C27" s="18">
        <f>SUM(C19:C21)</f>
        <v>0</v>
      </c>
      <c r="D27" s="18">
        <f>SUM(D19:D21)</f>
        <v>0</v>
      </c>
      <c r="E27" s="18">
        <f>SUM(E19:E21)</f>
        <v>0</v>
      </c>
      <c r="F27" s="1">
        <f t="shared" si="2"/>
        <v>0</v>
      </c>
      <c r="G27" s="1">
        <f t="shared" si="2"/>
        <v>0</v>
      </c>
      <c r="H27" s="2">
        <f t="shared" si="2"/>
        <v>0</v>
      </c>
    </row>
    <row r="28" spans="2:8" ht="16.5" customHeight="1">
      <c r="B28" s="20" t="s">
        <v>17</v>
      </c>
      <c r="C28" s="21">
        <f>SUM(C20:C21)</f>
        <v>0</v>
      </c>
      <c r="D28" s="22">
        <f>SUM(D20:D21)</f>
        <v>0</v>
      </c>
      <c r="E28" s="22">
        <f>SUM(E20:E21)</f>
        <v>0</v>
      </c>
      <c r="F28" s="3">
        <f t="shared" si="2"/>
        <v>0</v>
      </c>
      <c r="G28" s="3">
        <f t="shared" si="2"/>
        <v>0</v>
      </c>
      <c r="H28" s="4">
        <f t="shared" si="2"/>
        <v>0</v>
      </c>
    </row>
    <row r="29" ht="15">
      <c r="B29" s="23" t="s">
        <v>76</v>
      </c>
    </row>
    <row r="30" ht="15">
      <c r="B30" s="24"/>
    </row>
  </sheetData>
  <sheetProtection/>
  <mergeCells count="2">
    <mergeCell ref="B5:B7"/>
    <mergeCell ref="C5:H5"/>
  </mergeCells>
  <printOptions/>
  <pageMargins left="0.3937007874015748" right="0.3937007874015748" top="0.7480314960629921" bottom="0.7480314960629921" header="0.31496062992125984" footer="0.5118110236220472"/>
  <pageSetup horizontalDpi="300" verticalDpi="300" orientation="portrait" paperSize="9" r:id="rId1"/>
  <headerFooter>
    <oddFooter>&amp;C&amp;"Times New Roman,標準"&amp;12III-53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H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8515625" style="5" customWidth="1"/>
    <col min="2" max="2" width="18.421875" style="5" customWidth="1"/>
    <col min="3" max="8" width="10.7109375" style="5" customWidth="1"/>
    <col min="9" max="9" width="6.140625" style="5" customWidth="1"/>
    <col min="10" max="16384" width="9.140625" style="5" customWidth="1"/>
  </cols>
  <sheetData>
    <row r="1" ht="15" customHeight="1"/>
    <row r="2" spans="2:8" ht="15" customHeight="1">
      <c r="B2" s="6" t="s">
        <v>43</v>
      </c>
      <c r="C2" s="6"/>
      <c r="D2" s="6"/>
      <c r="E2" s="6"/>
      <c r="F2" s="6"/>
      <c r="G2" s="6"/>
      <c r="H2" s="6"/>
    </row>
    <row r="3" spans="2:8" ht="15" customHeight="1">
      <c r="B3" s="6" t="s">
        <v>20</v>
      </c>
      <c r="C3" s="6"/>
      <c r="D3" s="6"/>
      <c r="E3" s="6"/>
      <c r="F3" s="6"/>
      <c r="G3" s="6"/>
      <c r="H3" s="6"/>
    </row>
    <row r="4" spans="2:8" ht="15" customHeight="1">
      <c r="B4" s="6"/>
      <c r="C4" s="6"/>
      <c r="D4" s="6"/>
      <c r="E4" s="6"/>
      <c r="F4" s="6"/>
      <c r="G4" s="6"/>
      <c r="H4" s="6"/>
    </row>
    <row r="5" spans="2:8" ht="15" customHeight="1">
      <c r="B5" s="25" t="s">
        <v>0</v>
      </c>
      <c r="C5" s="28" t="s">
        <v>18</v>
      </c>
      <c r="D5" s="29"/>
      <c r="E5" s="29"/>
      <c r="F5" s="29"/>
      <c r="G5" s="29"/>
      <c r="H5" s="30"/>
    </row>
    <row r="6" spans="2:8" ht="29.25" customHeight="1">
      <c r="B6" s="26"/>
      <c r="C6" s="7" t="s">
        <v>66</v>
      </c>
      <c r="D6" s="8" t="s">
        <v>1</v>
      </c>
      <c r="E6" s="9" t="s">
        <v>2</v>
      </c>
      <c r="F6" s="10" t="s">
        <v>67</v>
      </c>
      <c r="G6" s="8" t="s">
        <v>1</v>
      </c>
      <c r="H6" s="9" t="s">
        <v>2</v>
      </c>
    </row>
    <row r="7" spans="2:8" ht="15" customHeight="1">
      <c r="B7" s="27"/>
      <c r="C7" s="11"/>
      <c r="D7" s="12" t="s">
        <v>19</v>
      </c>
      <c r="E7" s="13"/>
      <c r="F7" s="14"/>
      <c r="G7" s="15" t="s">
        <v>3</v>
      </c>
      <c r="H7" s="16"/>
    </row>
    <row r="8" spans="2:8" ht="6.75" customHeight="1">
      <c r="B8" s="17"/>
      <c r="C8" s="18"/>
      <c r="D8" s="18"/>
      <c r="E8" s="18"/>
      <c r="F8" s="1"/>
      <c r="G8" s="1"/>
      <c r="H8" s="2"/>
    </row>
    <row r="9" spans="2:8" ht="15">
      <c r="B9" s="17" t="s">
        <v>75</v>
      </c>
      <c r="C9" s="18">
        <f>SUM(C11:C21)</f>
        <v>69055</v>
      </c>
      <c r="D9" s="18">
        <f>SUM(D11:D21)</f>
        <v>35687</v>
      </c>
      <c r="E9" s="18">
        <f>SUM(E11:E21)</f>
        <v>33368</v>
      </c>
      <c r="F9" s="1">
        <f>C9/$C$9*100</f>
        <v>100</v>
      </c>
      <c r="G9" s="1">
        <f>D9/$C$9*100</f>
        <v>51.67909637245673</v>
      </c>
      <c r="H9" s="2">
        <f>E9/$C$9*100</f>
        <v>48.32090362754326</v>
      </c>
    </row>
    <row r="10" spans="2:8" ht="6.75" customHeight="1">
      <c r="B10" s="17"/>
      <c r="C10" s="18"/>
      <c r="D10" s="18"/>
      <c r="E10" s="18"/>
      <c r="F10" s="1"/>
      <c r="G10" s="1"/>
      <c r="H10" s="2"/>
    </row>
    <row r="11" spans="2:8" ht="15">
      <c r="B11" s="17" t="s">
        <v>4</v>
      </c>
      <c r="C11" s="18">
        <f>D11+E11</f>
        <v>4950</v>
      </c>
      <c r="D11" s="18">
        <v>1416</v>
      </c>
      <c r="E11" s="18">
        <v>3534</v>
      </c>
      <c r="F11" s="1">
        <f aca="true" t="shared" si="0" ref="F11:H21">C11/$C$9*100</f>
        <v>7.168199261458258</v>
      </c>
      <c r="G11" s="1">
        <f t="shared" si="0"/>
        <v>2.050539425095938</v>
      </c>
      <c r="H11" s="2">
        <f t="shared" si="0"/>
        <v>5.11765983636232</v>
      </c>
    </row>
    <row r="12" spans="2:8" ht="15">
      <c r="B12" s="17">
        <v>2</v>
      </c>
      <c r="C12" s="18">
        <f>D12+E12</f>
        <v>14464</v>
      </c>
      <c r="D12" s="18">
        <v>6477</v>
      </c>
      <c r="E12" s="18">
        <v>7987</v>
      </c>
      <c r="F12" s="1">
        <f t="shared" si="0"/>
        <v>20.945623054087324</v>
      </c>
      <c r="G12" s="1">
        <f t="shared" si="0"/>
        <v>9.37948012453841</v>
      </c>
      <c r="H12" s="2">
        <f t="shared" si="0"/>
        <v>11.56614292954891</v>
      </c>
    </row>
    <row r="13" spans="2:8" ht="15">
      <c r="B13" s="17">
        <v>3</v>
      </c>
      <c r="C13" s="18">
        <f>D13+E13</f>
        <v>7929</v>
      </c>
      <c r="D13" s="18">
        <v>3670</v>
      </c>
      <c r="E13" s="18">
        <v>4259</v>
      </c>
      <c r="F13" s="1">
        <f t="shared" si="0"/>
        <v>11.4821519078995</v>
      </c>
      <c r="G13" s="1">
        <f t="shared" si="0"/>
        <v>5.314604300919557</v>
      </c>
      <c r="H13" s="2">
        <f t="shared" si="0"/>
        <v>6.1675476069799435</v>
      </c>
    </row>
    <row r="14" spans="2:8" ht="15">
      <c r="B14" s="17">
        <v>4</v>
      </c>
      <c r="C14" s="18">
        <f aca="true" t="shared" si="1" ref="C14:C21">D14+E14</f>
        <v>5820</v>
      </c>
      <c r="D14" s="18">
        <v>3043</v>
      </c>
      <c r="E14" s="18">
        <v>2777</v>
      </c>
      <c r="F14" s="1">
        <f t="shared" si="0"/>
        <v>8.428064586199406</v>
      </c>
      <c r="G14" s="1">
        <f t="shared" si="0"/>
        <v>4.406632394468177</v>
      </c>
      <c r="H14" s="2">
        <f t="shared" si="0"/>
        <v>4.021432191731229</v>
      </c>
    </row>
    <row r="15" spans="2:8" ht="15">
      <c r="B15" s="17" t="s">
        <v>5</v>
      </c>
      <c r="C15" s="18">
        <f t="shared" si="1"/>
        <v>14124</v>
      </c>
      <c r="D15" s="18">
        <v>7788</v>
      </c>
      <c r="E15" s="18">
        <v>6336</v>
      </c>
      <c r="F15" s="1">
        <f t="shared" si="0"/>
        <v>20.45326189269423</v>
      </c>
      <c r="G15" s="1">
        <f t="shared" si="0"/>
        <v>11.277966838027659</v>
      </c>
      <c r="H15" s="2">
        <f t="shared" si="0"/>
        <v>9.17529505466657</v>
      </c>
    </row>
    <row r="16" spans="2:8" ht="15">
      <c r="B16" s="17" t="s">
        <v>6</v>
      </c>
      <c r="C16" s="18">
        <f t="shared" si="1"/>
        <v>8470</v>
      </c>
      <c r="D16" s="18">
        <v>5223</v>
      </c>
      <c r="E16" s="18">
        <v>3247</v>
      </c>
      <c r="F16" s="1">
        <f t="shared" si="0"/>
        <v>12.265585402939685</v>
      </c>
      <c r="G16" s="1">
        <f t="shared" si="0"/>
        <v>7.563536311635653</v>
      </c>
      <c r="H16" s="2">
        <f t="shared" si="0"/>
        <v>4.7020490913040325</v>
      </c>
    </row>
    <row r="17" spans="2:8" ht="15">
      <c r="B17" s="17" t="s">
        <v>7</v>
      </c>
      <c r="C17" s="18">
        <f t="shared" si="1"/>
        <v>7734</v>
      </c>
      <c r="D17" s="18">
        <v>4537</v>
      </c>
      <c r="E17" s="18">
        <v>3197</v>
      </c>
      <c r="F17" s="1">
        <f t="shared" si="0"/>
        <v>11.199768300629932</v>
      </c>
      <c r="G17" s="1">
        <f t="shared" si="0"/>
        <v>6.570125262471943</v>
      </c>
      <c r="H17" s="2">
        <f t="shared" si="0"/>
        <v>4.62964303815799</v>
      </c>
    </row>
    <row r="18" spans="2:8" ht="15">
      <c r="B18" s="17" t="s">
        <v>8</v>
      </c>
      <c r="C18" s="18">
        <f t="shared" si="1"/>
        <v>3247</v>
      </c>
      <c r="D18" s="18">
        <v>2107</v>
      </c>
      <c r="E18" s="18">
        <v>1140</v>
      </c>
      <c r="F18" s="1">
        <f t="shared" si="0"/>
        <v>4.7020490913040325</v>
      </c>
      <c r="G18" s="1">
        <f t="shared" si="0"/>
        <v>3.0511910795742523</v>
      </c>
      <c r="H18" s="2">
        <f t="shared" si="0"/>
        <v>1.6508580117297806</v>
      </c>
    </row>
    <row r="19" spans="2:8" ht="15">
      <c r="B19" s="17" t="s">
        <v>9</v>
      </c>
      <c r="C19" s="18">
        <f t="shared" si="1"/>
        <v>2317</v>
      </c>
      <c r="D19" s="18">
        <v>1426</v>
      </c>
      <c r="E19" s="18">
        <v>891</v>
      </c>
      <c r="F19" s="1">
        <f t="shared" si="0"/>
        <v>3.355296502787633</v>
      </c>
      <c r="G19" s="1">
        <f t="shared" si="0"/>
        <v>2.0650206357251464</v>
      </c>
      <c r="H19" s="2">
        <f t="shared" si="0"/>
        <v>1.2902758670624865</v>
      </c>
    </row>
    <row r="20" spans="2:8" ht="15">
      <c r="B20" s="17" t="s">
        <v>10</v>
      </c>
      <c r="C20" s="18">
        <f t="shared" si="1"/>
        <v>0</v>
      </c>
      <c r="D20" s="18">
        <v>0</v>
      </c>
      <c r="E20" s="18">
        <v>0</v>
      </c>
      <c r="F20" s="1">
        <f t="shared" si="0"/>
        <v>0</v>
      </c>
      <c r="G20" s="1">
        <f t="shared" si="0"/>
        <v>0</v>
      </c>
      <c r="H20" s="2">
        <f t="shared" si="0"/>
        <v>0</v>
      </c>
    </row>
    <row r="21" spans="2:8" ht="15">
      <c r="B21" s="17" t="s">
        <v>11</v>
      </c>
      <c r="C21" s="18">
        <f t="shared" si="1"/>
        <v>0</v>
      </c>
      <c r="D21" s="18">
        <v>0</v>
      </c>
      <c r="E21" s="18">
        <v>0</v>
      </c>
      <c r="F21" s="1">
        <f t="shared" si="0"/>
        <v>0</v>
      </c>
      <c r="G21" s="1">
        <f t="shared" si="0"/>
        <v>0</v>
      </c>
      <c r="H21" s="2">
        <f t="shared" si="0"/>
        <v>0</v>
      </c>
    </row>
    <row r="22" spans="2:8" ht="6.75" customHeight="1">
      <c r="B22" s="17"/>
      <c r="C22" s="18"/>
      <c r="D22" s="18"/>
      <c r="E22" s="18"/>
      <c r="F22" s="1"/>
      <c r="G22" s="1"/>
      <c r="H22" s="2"/>
    </row>
    <row r="23" spans="2:8" ht="16.5" customHeight="1">
      <c r="B23" s="19" t="s">
        <v>12</v>
      </c>
      <c r="C23" s="18">
        <f>SUM(C15:C21)</f>
        <v>35892</v>
      </c>
      <c r="D23" s="18">
        <f>SUM(D15:D21)</f>
        <v>21081</v>
      </c>
      <c r="E23" s="18">
        <f>SUM(E15:E21)</f>
        <v>14811</v>
      </c>
      <c r="F23" s="1">
        <f aca="true" t="shared" si="2" ref="F23:H28">C23/$C$9*100</f>
        <v>51.97596119035551</v>
      </c>
      <c r="G23" s="1">
        <f t="shared" si="2"/>
        <v>30.52784012743465</v>
      </c>
      <c r="H23" s="2">
        <f t="shared" si="2"/>
        <v>21.448121062920862</v>
      </c>
    </row>
    <row r="24" spans="2:8" ht="16.5" customHeight="1">
      <c r="B24" s="17" t="s">
        <v>13</v>
      </c>
      <c r="C24" s="18">
        <f>SUM(C16:C21)</f>
        <v>21768</v>
      </c>
      <c r="D24" s="18">
        <f>SUM(D16:D21)</f>
        <v>13293</v>
      </c>
      <c r="E24" s="18">
        <f>SUM(E16:E21)</f>
        <v>8475</v>
      </c>
      <c r="F24" s="1">
        <f t="shared" si="2"/>
        <v>31.522699297661283</v>
      </c>
      <c r="G24" s="1">
        <f t="shared" si="2"/>
        <v>19.24987328940699</v>
      </c>
      <c r="H24" s="2">
        <f t="shared" si="2"/>
        <v>12.27282600825429</v>
      </c>
    </row>
    <row r="25" spans="2:8" ht="16.5" customHeight="1">
      <c r="B25" s="17" t="s">
        <v>14</v>
      </c>
      <c r="C25" s="18">
        <f>SUM(C17:C21)</f>
        <v>13298</v>
      </c>
      <c r="D25" s="18">
        <f>SUM(D17:D21)</f>
        <v>8070</v>
      </c>
      <c r="E25" s="18">
        <f>SUM(E17:E21)</f>
        <v>5228</v>
      </c>
      <c r="F25" s="1">
        <f t="shared" si="2"/>
        <v>19.2571138947216</v>
      </c>
      <c r="G25" s="1">
        <f t="shared" si="2"/>
        <v>11.686336977771342</v>
      </c>
      <c r="H25" s="2">
        <f t="shared" si="2"/>
        <v>7.5707769169502575</v>
      </c>
    </row>
    <row r="26" spans="2:8" ht="16.5" customHeight="1">
      <c r="B26" s="17" t="s">
        <v>15</v>
      </c>
      <c r="C26" s="18">
        <f>SUM(C18:C21)</f>
        <v>5564</v>
      </c>
      <c r="D26" s="18">
        <f>SUM(D18:D21)</f>
        <v>3533</v>
      </c>
      <c r="E26" s="18">
        <f>SUM(E18:E21)</f>
        <v>2031</v>
      </c>
      <c r="F26" s="1">
        <f t="shared" si="2"/>
        <v>8.057345594091666</v>
      </c>
      <c r="G26" s="1">
        <f t="shared" si="2"/>
        <v>5.116211715299399</v>
      </c>
      <c r="H26" s="2">
        <f t="shared" si="2"/>
        <v>2.941133878792267</v>
      </c>
    </row>
    <row r="27" spans="2:8" ht="16.5" customHeight="1">
      <c r="B27" s="17" t="s">
        <v>16</v>
      </c>
      <c r="C27" s="18">
        <f>SUM(C19:C21)</f>
        <v>2317</v>
      </c>
      <c r="D27" s="18">
        <f>SUM(D19:D21)</f>
        <v>1426</v>
      </c>
      <c r="E27" s="18">
        <f>SUM(E19:E21)</f>
        <v>891</v>
      </c>
      <c r="F27" s="1">
        <f t="shared" si="2"/>
        <v>3.355296502787633</v>
      </c>
      <c r="G27" s="1">
        <f t="shared" si="2"/>
        <v>2.0650206357251464</v>
      </c>
      <c r="H27" s="2">
        <f t="shared" si="2"/>
        <v>1.2902758670624865</v>
      </c>
    </row>
    <row r="28" spans="2:8" ht="16.5" customHeight="1">
      <c r="B28" s="20" t="s">
        <v>17</v>
      </c>
      <c r="C28" s="21">
        <f>SUM(C20:C21)</f>
        <v>0</v>
      </c>
      <c r="D28" s="22">
        <f>SUM(D20:D21)</f>
        <v>0</v>
      </c>
      <c r="E28" s="22">
        <f>SUM(E20:E21)</f>
        <v>0</v>
      </c>
      <c r="F28" s="3">
        <f t="shared" si="2"/>
        <v>0</v>
      </c>
      <c r="G28" s="3">
        <f t="shared" si="2"/>
        <v>0</v>
      </c>
      <c r="H28" s="4">
        <f t="shared" si="2"/>
        <v>0</v>
      </c>
    </row>
    <row r="29" ht="15">
      <c r="B29" s="23" t="s">
        <v>76</v>
      </c>
    </row>
    <row r="30" ht="15">
      <c r="B30" s="24"/>
    </row>
  </sheetData>
  <sheetProtection/>
  <mergeCells count="2">
    <mergeCell ref="B5:B7"/>
    <mergeCell ref="C5:H5"/>
  </mergeCells>
  <printOptions/>
  <pageMargins left="0.3937007874015748" right="0.3937007874015748" top="0.7480314960629921" bottom="0.7480314960629921" header="0.31496062992125984" footer="0.5118110236220472"/>
  <pageSetup horizontalDpi="300" verticalDpi="300" orientation="portrait" paperSize="9" r:id="rId1"/>
  <headerFooter>
    <oddFooter>&amp;C&amp;"Times New Roman,標準"&amp;12III-36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B2:H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8515625" style="5" customWidth="1"/>
    <col min="2" max="2" width="18.421875" style="5" customWidth="1"/>
    <col min="3" max="8" width="10.7109375" style="5" customWidth="1"/>
    <col min="9" max="9" width="6.140625" style="5" customWidth="1"/>
    <col min="10" max="16384" width="9.140625" style="5" customWidth="1"/>
  </cols>
  <sheetData>
    <row r="1" ht="15" customHeight="1"/>
    <row r="2" spans="2:8" ht="15" customHeight="1">
      <c r="B2" s="6" t="s">
        <v>61</v>
      </c>
      <c r="C2" s="6"/>
      <c r="D2" s="6"/>
      <c r="E2" s="6"/>
      <c r="F2" s="6"/>
      <c r="G2" s="6"/>
      <c r="H2" s="6"/>
    </row>
    <row r="3" spans="2:8" ht="15" customHeight="1">
      <c r="B3" s="6" t="s">
        <v>38</v>
      </c>
      <c r="C3" s="6"/>
      <c r="D3" s="6"/>
      <c r="E3" s="6"/>
      <c r="F3" s="6"/>
      <c r="G3" s="6"/>
      <c r="H3" s="6"/>
    </row>
    <row r="4" spans="2:8" ht="15" customHeight="1">
      <c r="B4" s="6"/>
      <c r="C4" s="6"/>
      <c r="D4" s="6"/>
      <c r="E4" s="6"/>
      <c r="F4" s="6"/>
      <c r="G4" s="6"/>
      <c r="H4" s="6"/>
    </row>
    <row r="5" spans="2:8" ht="15" customHeight="1">
      <c r="B5" s="25" t="s">
        <v>0</v>
      </c>
      <c r="C5" s="28" t="s">
        <v>18</v>
      </c>
      <c r="D5" s="29"/>
      <c r="E5" s="29"/>
      <c r="F5" s="29"/>
      <c r="G5" s="29"/>
      <c r="H5" s="30"/>
    </row>
    <row r="6" spans="2:8" ht="29.25" customHeight="1">
      <c r="B6" s="26"/>
      <c r="C6" s="7" t="s">
        <v>66</v>
      </c>
      <c r="D6" s="8" t="s">
        <v>1</v>
      </c>
      <c r="E6" s="9" t="s">
        <v>2</v>
      </c>
      <c r="F6" s="10" t="s">
        <v>67</v>
      </c>
      <c r="G6" s="8" t="s">
        <v>1</v>
      </c>
      <c r="H6" s="9" t="s">
        <v>2</v>
      </c>
    </row>
    <row r="7" spans="2:8" ht="15" customHeight="1">
      <c r="B7" s="27"/>
      <c r="C7" s="11"/>
      <c r="D7" s="12" t="s">
        <v>19</v>
      </c>
      <c r="E7" s="13"/>
      <c r="F7" s="14"/>
      <c r="G7" s="15" t="s">
        <v>3</v>
      </c>
      <c r="H7" s="16"/>
    </row>
    <row r="8" spans="2:8" ht="6.75" customHeight="1">
      <c r="B8" s="17"/>
      <c r="C8" s="18"/>
      <c r="D8" s="18"/>
      <c r="E8" s="18"/>
      <c r="F8" s="1"/>
      <c r="G8" s="1"/>
      <c r="H8" s="2"/>
    </row>
    <row r="9" spans="2:8" ht="15">
      <c r="B9" s="17" t="s">
        <v>75</v>
      </c>
      <c r="C9" s="18">
        <f>SUM(C11:C21)</f>
        <v>51100</v>
      </c>
      <c r="D9" s="18">
        <f>SUM(D11:D21)</f>
        <v>24611</v>
      </c>
      <c r="E9" s="18">
        <f>SUM(E11:E21)</f>
        <v>26489</v>
      </c>
      <c r="F9" s="1">
        <f>C9/$C$9*100</f>
        <v>100</v>
      </c>
      <c r="G9" s="1">
        <f>D9/$C$9*100</f>
        <v>48.162426614481404</v>
      </c>
      <c r="H9" s="2">
        <f>E9/$C$9*100</f>
        <v>51.83757338551859</v>
      </c>
    </row>
    <row r="10" spans="2:8" ht="6.75" customHeight="1">
      <c r="B10" s="17"/>
      <c r="C10" s="18"/>
      <c r="D10" s="18"/>
      <c r="E10" s="18"/>
      <c r="F10" s="1"/>
      <c r="G10" s="1"/>
      <c r="H10" s="2"/>
    </row>
    <row r="11" spans="2:8" ht="15">
      <c r="B11" s="17" t="s">
        <v>4</v>
      </c>
      <c r="C11" s="18">
        <f>D11+E11</f>
        <v>2877</v>
      </c>
      <c r="D11" s="18">
        <v>1126</v>
      </c>
      <c r="E11" s="18">
        <v>1751</v>
      </c>
      <c r="F11" s="1">
        <f aca="true" t="shared" si="0" ref="F11:H21">C11/$C$9*100</f>
        <v>5.63013698630137</v>
      </c>
      <c r="G11" s="1">
        <f t="shared" si="0"/>
        <v>2.203522504892368</v>
      </c>
      <c r="H11" s="2">
        <f t="shared" si="0"/>
        <v>3.4266144814090023</v>
      </c>
    </row>
    <row r="12" spans="2:8" ht="15">
      <c r="B12" s="17">
        <v>2</v>
      </c>
      <c r="C12" s="18">
        <f>D12+E12</f>
        <v>10356</v>
      </c>
      <c r="D12" s="18">
        <v>4948</v>
      </c>
      <c r="E12" s="18">
        <v>5408</v>
      </c>
      <c r="F12" s="1">
        <f t="shared" si="0"/>
        <v>20.26614481409002</v>
      </c>
      <c r="G12" s="1">
        <f t="shared" si="0"/>
        <v>9.682974559686889</v>
      </c>
      <c r="H12" s="2">
        <f t="shared" si="0"/>
        <v>10.58317025440313</v>
      </c>
    </row>
    <row r="13" spans="2:8" ht="15">
      <c r="B13" s="17">
        <v>3</v>
      </c>
      <c r="C13" s="18">
        <f>D13+E13</f>
        <v>5322</v>
      </c>
      <c r="D13" s="18">
        <v>2551</v>
      </c>
      <c r="E13" s="18">
        <v>2771</v>
      </c>
      <c r="F13" s="1">
        <f t="shared" si="0"/>
        <v>10.414872798434443</v>
      </c>
      <c r="G13" s="1">
        <f t="shared" si="0"/>
        <v>4.992172211350294</v>
      </c>
      <c r="H13" s="2">
        <f t="shared" si="0"/>
        <v>5.422700587084148</v>
      </c>
    </row>
    <row r="14" spans="2:8" ht="15">
      <c r="B14" s="17">
        <v>4</v>
      </c>
      <c r="C14" s="18">
        <f aca="true" t="shared" si="1" ref="C14:C21">D14+E14</f>
        <v>3696</v>
      </c>
      <c r="D14" s="18">
        <v>2022</v>
      </c>
      <c r="E14" s="18">
        <v>1674</v>
      </c>
      <c r="F14" s="1">
        <f t="shared" si="0"/>
        <v>7.232876712328768</v>
      </c>
      <c r="G14" s="1">
        <f t="shared" si="0"/>
        <v>3.956947162426615</v>
      </c>
      <c r="H14" s="2">
        <f t="shared" si="0"/>
        <v>3.275929549902153</v>
      </c>
    </row>
    <row r="15" spans="2:8" ht="15">
      <c r="B15" s="17" t="s">
        <v>5</v>
      </c>
      <c r="C15" s="18">
        <f t="shared" si="1"/>
        <v>6948</v>
      </c>
      <c r="D15" s="18">
        <v>4254</v>
      </c>
      <c r="E15" s="18">
        <v>2694</v>
      </c>
      <c r="F15" s="1">
        <f t="shared" si="0"/>
        <v>13.596868884540116</v>
      </c>
      <c r="G15" s="1">
        <f t="shared" si="0"/>
        <v>8.324853228962818</v>
      </c>
      <c r="H15" s="2">
        <f t="shared" si="0"/>
        <v>5.2720156555773</v>
      </c>
    </row>
    <row r="16" spans="2:8" ht="15">
      <c r="B16" s="17" t="s">
        <v>6</v>
      </c>
      <c r="C16" s="18">
        <f t="shared" si="1"/>
        <v>2680</v>
      </c>
      <c r="D16" s="18">
        <v>2024</v>
      </c>
      <c r="E16" s="18">
        <v>656</v>
      </c>
      <c r="F16" s="1">
        <f t="shared" si="0"/>
        <v>5.244618395303327</v>
      </c>
      <c r="G16" s="1">
        <f t="shared" si="0"/>
        <v>3.9608610567514675</v>
      </c>
      <c r="H16" s="2">
        <f t="shared" si="0"/>
        <v>1.283757338551859</v>
      </c>
    </row>
    <row r="17" spans="2:8" ht="15">
      <c r="B17" s="17" t="s">
        <v>7</v>
      </c>
      <c r="C17" s="18">
        <f t="shared" si="1"/>
        <v>2148</v>
      </c>
      <c r="D17" s="18">
        <v>1513</v>
      </c>
      <c r="E17" s="18">
        <v>635</v>
      </c>
      <c r="F17" s="1">
        <f t="shared" si="0"/>
        <v>4.203522504892368</v>
      </c>
      <c r="G17" s="1">
        <f t="shared" si="0"/>
        <v>2.960861056751468</v>
      </c>
      <c r="H17" s="2">
        <f t="shared" si="0"/>
        <v>1.2426614481409002</v>
      </c>
    </row>
    <row r="18" spans="2:8" ht="15">
      <c r="B18" s="17" t="s">
        <v>8</v>
      </c>
      <c r="C18" s="18">
        <f t="shared" si="1"/>
        <v>905</v>
      </c>
      <c r="D18" s="18">
        <v>659</v>
      </c>
      <c r="E18" s="18">
        <v>246</v>
      </c>
      <c r="F18" s="1">
        <f t="shared" si="0"/>
        <v>1.7710371819960862</v>
      </c>
      <c r="G18" s="1">
        <f t="shared" si="0"/>
        <v>1.289628180039139</v>
      </c>
      <c r="H18" s="2">
        <f t="shared" si="0"/>
        <v>0.4814090019569472</v>
      </c>
    </row>
    <row r="19" spans="2:8" ht="15">
      <c r="B19" s="17" t="s">
        <v>9</v>
      </c>
      <c r="C19" s="18">
        <f t="shared" si="1"/>
        <v>1462</v>
      </c>
      <c r="D19" s="18">
        <v>798</v>
      </c>
      <c r="E19" s="18">
        <v>664</v>
      </c>
      <c r="F19" s="1">
        <f t="shared" si="0"/>
        <v>2.8610567514677103</v>
      </c>
      <c r="G19" s="1">
        <f t="shared" si="0"/>
        <v>1.5616438356164384</v>
      </c>
      <c r="H19" s="2">
        <f t="shared" si="0"/>
        <v>1.299412915851272</v>
      </c>
    </row>
    <row r="20" spans="2:8" ht="15">
      <c r="B20" s="17" t="s">
        <v>10</v>
      </c>
      <c r="C20" s="18">
        <f t="shared" si="1"/>
        <v>2664</v>
      </c>
      <c r="D20" s="18">
        <v>921</v>
      </c>
      <c r="E20" s="18">
        <v>1743</v>
      </c>
      <c r="F20" s="1">
        <f t="shared" si="0"/>
        <v>5.213307240704501</v>
      </c>
      <c r="G20" s="1">
        <f t="shared" si="0"/>
        <v>1.8023483365949118</v>
      </c>
      <c r="H20" s="2">
        <f t="shared" si="0"/>
        <v>3.4109589041095894</v>
      </c>
    </row>
    <row r="21" spans="2:8" ht="15">
      <c r="B21" s="17" t="s">
        <v>11</v>
      </c>
      <c r="C21" s="18">
        <f t="shared" si="1"/>
        <v>12042</v>
      </c>
      <c r="D21" s="18">
        <v>3795</v>
      </c>
      <c r="E21" s="18">
        <v>8247</v>
      </c>
      <c r="F21" s="1">
        <f t="shared" si="0"/>
        <v>23.565557729941293</v>
      </c>
      <c r="G21" s="1">
        <f t="shared" si="0"/>
        <v>7.426614481409002</v>
      </c>
      <c r="H21" s="2">
        <f t="shared" si="0"/>
        <v>16.13894324853229</v>
      </c>
    </row>
    <row r="22" spans="2:8" ht="6.75" customHeight="1">
      <c r="B22" s="17"/>
      <c r="C22" s="18"/>
      <c r="D22" s="18"/>
      <c r="E22" s="18"/>
      <c r="F22" s="1"/>
      <c r="G22" s="1"/>
      <c r="H22" s="2"/>
    </row>
    <row r="23" spans="2:8" ht="16.5" customHeight="1">
      <c r="B23" s="19" t="s">
        <v>12</v>
      </c>
      <c r="C23" s="18">
        <f>SUM(C15:C21)</f>
        <v>28849</v>
      </c>
      <c r="D23" s="18">
        <f>SUM(D15:D21)</f>
        <v>13964</v>
      </c>
      <c r="E23" s="18">
        <f>SUM(E15:E21)</f>
        <v>14885</v>
      </c>
      <c r="F23" s="1">
        <f aca="true" t="shared" si="2" ref="F23:H28">C23/$C$9*100</f>
        <v>56.4559686888454</v>
      </c>
      <c r="G23" s="1">
        <f t="shared" si="2"/>
        <v>27.326810176125242</v>
      </c>
      <c r="H23" s="2">
        <f t="shared" si="2"/>
        <v>29.129158512720153</v>
      </c>
    </row>
    <row r="24" spans="2:8" ht="16.5" customHeight="1">
      <c r="B24" s="17" t="s">
        <v>13</v>
      </c>
      <c r="C24" s="18">
        <f>SUM(C16:C21)</f>
        <v>21901</v>
      </c>
      <c r="D24" s="18">
        <f>SUM(D16:D21)</f>
        <v>9710</v>
      </c>
      <c r="E24" s="18">
        <f>SUM(E16:E21)</f>
        <v>12191</v>
      </c>
      <c r="F24" s="1">
        <f t="shared" si="2"/>
        <v>42.85909980430528</v>
      </c>
      <c r="G24" s="1">
        <f t="shared" si="2"/>
        <v>19.001956947162427</v>
      </c>
      <c r="H24" s="2">
        <f t="shared" si="2"/>
        <v>23.857142857142858</v>
      </c>
    </row>
    <row r="25" spans="2:8" ht="16.5" customHeight="1">
      <c r="B25" s="17" t="s">
        <v>14</v>
      </c>
      <c r="C25" s="18">
        <f>SUM(C17:C21)</f>
        <v>19221</v>
      </c>
      <c r="D25" s="18">
        <f>SUM(D17:D21)</f>
        <v>7686</v>
      </c>
      <c r="E25" s="18">
        <f>SUM(E17:E21)</f>
        <v>11535</v>
      </c>
      <c r="F25" s="1">
        <f t="shared" si="2"/>
        <v>37.61448140900196</v>
      </c>
      <c r="G25" s="1">
        <f t="shared" si="2"/>
        <v>15.041095890410958</v>
      </c>
      <c r="H25" s="2">
        <f t="shared" si="2"/>
        <v>22.573385518591</v>
      </c>
    </row>
    <row r="26" spans="2:8" ht="16.5" customHeight="1">
      <c r="B26" s="17" t="s">
        <v>15</v>
      </c>
      <c r="C26" s="18">
        <f>SUM(C18:C21)</f>
        <v>17073</v>
      </c>
      <c r="D26" s="18">
        <f>SUM(D18:D21)</f>
        <v>6173</v>
      </c>
      <c r="E26" s="18">
        <f>SUM(E18:E21)</f>
        <v>10900</v>
      </c>
      <c r="F26" s="1">
        <f t="shared" si="2"/>
        <v>33.41095890410959</v>
      </c>
      <c r="G26" s="1">
        <f t="shared" si="2"/>
        <v>12.08023483365949</v>
      </c>
      <c r="H26" s="2">
        <f t="shared" si="2"/>
        <v>21.330724070450096</v>
      </c>
    </row>
    <row r="27" spans="2:8" ht="16.5" customHeight="1">
      <c r="B27" s="17" t="s">
        <v>16</v>
      </c>
      <c r="C27" s="18">
        <f>SUM(C19:C21)</f>
        <v>16168</v>
      </c>
      <c r="D27" s="18">
        <f>SUM(D19:D21)</f>
        <v>5514</v>
      </c>
      <c r="E27" s="18">
        <f>SUM(E19:E21)</f>
        <v>10654</v>
      </c>
      <c r="F27" s="1">
        <f t="shared" si="2"/>
        <v>31.639921722113503</v>
      </c>
      <c r="G27" s="1">
        <f t="shared" si="2"/>
        <v>10.790606653620353</v>
      </c>
      <c r="H27" s="2">
        <f t="shared" si="2"/>
        <v>20.84931506849315</v>
      </c>
    </row>
    <row r="28" spans="2:8" ht="16.5" customHeight="1">
      <c r="B28" s="20" t="s">
        <v>17</v>
      </c>
      <c r="C28" s="21">
        <f>SUM(C20:C21)</f>
        <v>14706</v>
      </c>
      <c r="D28" s="22">
        <f>SUM(D20:D21)</f>
        <v>4716</v>
      </c>
      <c r="E28" s="22">
        <f>SUM(E20:E21)</f>
        <v>9990</v>
      </c>
      <c r="F28" s="3">
        <f t="shared" si="2"/>
        <v>28.77886497064579</v>
      </c>
      <c r="G28" s="3">
        <f t="shared" si="2"/>
        <v>9.228962818003913</v>
      </c>
      <c r="H28" s="4">
        <f t="shared" si="2"/>
        <v>19.54990215264188</v>
      </c>
    </row>
    <row r="29" ht="15">
      <c r="B29" s="23" t="s">
        <v>76</v>
      </c>
    </row>
    <row r="30" ht="15">
      <c r="B30" s="24"/>
    </row>
  </sheetData>
  <sheetProtection/>
  <mergeCells count="2">
    <mergeCell ref="B5:B7"/>
    <mergeCell ref="C5:H5"/>
  </mergeCells>
  <printOptions/>
  <pageMargins left="0.3937007874015748" right="0.3937007874015748" top="0.7480314960629921" bottom="0.7480314960629921" header="0.31496062992125984" footer="0.5118110236220472"/>
  <pageSetup horizontalDpi="300" verticalDpi="300" orientation="portrait" paperSize="9" r:id="rId1"/>
  <headerFooter>
    <oddFooter>&amp;C&amp;"Times New Roman,標準"&amp;12III-54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B2:H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8515625" style="5" customWidth="1"/>
    <col min="2" max="2" width="18.421875" style="5" customWidth="1"/>
    <col min="3" max="8" width="10.7109375" style="5" customWidth="1"/>
    <col min="9" max="9" width="6.140625" style="5" customWidth="1"/>
    <col min="10" max="16384" width="9.140625" style="5" customWidth="1"/>
  </cols>
  <sheetData>
    <row r="1" ht="15" customHeight="1"/>
    <row r="2" spans="2:8" ht="15" customHeight="1">
      <c r="B2" s="6" t="s">
        <v>62</v>
      </c>
      <c r="C2" s="6"/>
      <c r="D2" s="6"/>
      <c r="E2" s="6"/>
      <c r="F2" s="6"/>
      <c r="G2" s="6"/>
      <c r="H2" s="6"/>
    </row>
    <row r="3" spans="2:8" ht="15" customHeight="1">
      <c r="B3" s="6" t="s">
        <v>39</v>
      </c>
      <c r="C3" s="6"/>
      <c r="D3" s="6"/>
      <c r="E3" s="6"/>
      <c r="F3" s="6"/>
      <c r="G3" s="6"/>
      <c r="H3" s="6"/>
    </row>
    <row r="4" spans="2:8" ht="15" customHeight="1">
      <c r="B4" s="6"/>
      <c r="C4" s="6"/>
      <c r="D4" s="6"/>
      <c r="E4" s="6"/>
      <c r="F4" s="6"/>
      <c r="G4" s="6"/>
      <c r="H4" s="6"/>
    </row>
    <row r="5" spans="2:8" ht="15" customHeight="1">
      <c r="B5" s="25" t="s">
        <v>0</v>
      </c>
      <c r="C5" s="28" t="s">
        <v>18</v>
      </c>
      <c r="D5" s="29"/>
      <c r="E5" s="29"/>
      <c r="F5" s="29"/>
      <c r="G5" s="29"/>
      <c r="H5" s="30"/>
    </row>
    <row r="6" spans="2:8" ht="29.25" customHeight="1">
      <c r="B6" s="26"/>
      <c r="C6" s="7" t="s">
        <v>66</v>
      </c>
      <c r="D6" s="8" t="s">
        <v>1</v>
      </c>
      <c r="E6" s="9" t="s">
        <v>2</v>
      </c>
      <c r="F6" s="10" t="s">
        <v>67</v>
      </c>
      <c r="G6" s="8" t="s">
        <v>1</v>
      </c>
      <c r="H6" s="9" t="s">
        <v>2</v>
      </c>
    </row>
    <row r="7" spans="2:8" ht="15" customHeight="1">
      <c r="B7" s="27"/>
      <c r="C7" s="11"/>
      <c r="D7" s="12" t="s">
        <v>19</v>
      </c>
      <c r="E7" s="13"/>
      <c r="F7" s="14"/>
      <c r="G7" s="15" t="s">
        <v>3</v>
      </c>
      <c r="H7" s="16"/>
    </row>
    <row r="8" spans="2:8" ht="6.75" customHeight="1">
      <c r="B8" s="17"/>
      <c r="C8" s="18"/>
      <c r="D8" s="18"/>
      <c r="E8" s="18"/>
      <c r="F8" s="1"/>
      <c r="G8" s="1"/>
      <c r="H8" s="2"/>
    </row>
    <row r="9" spans="2:8" ht="15">
      <c r="B9" s="17" t="s">
        <v>75</v>
      </c>
      <c r="C9" s="18">
        <f>SUM(C11:C21)</f>
        <v>71418</v>
      </c>
      <c r="D9" s="18">
        <f>SUM(D11:D21)</f>
        <v>32443</v>
      </c>
      <c r="E9" s="18">
        <f>SUM(E11:E21)</f>
        <v>38975</v>
      </c>
      <c r="F9" s="1">
        <f>C9/$C$9*100</f>
        <v>100</v>
      </c>
      <c r="G9" s="1">
        <f>D9/$C$9*100</f>
        <v>45.42692318463132</v>
      </c>
      <c r="H9" s="2">
        <f>E9/$C$9*100</f>
        <v>54.57307681536867</v>
      </c>
    </row>
    <row r="10" spans="2:8" ht="6.75" customHeight="1">
      <c r="B10" s="17"/>
      <c r="C10" s="18"/>
      <c r="D10" s="18"/>
      <c r="E10" s="18"/>
      <c r="F10" s="1"/>
      <c r="G10" s="1"/>
      <c r="H10" s="2"/>
    </row>
    <row r="11" spans="2:8" ht="15">
      <c r="B11" s="17" t="s">
        <v>4</v>
      </c>
      <c r="C11" s="18">
        <f>D11+E11</f>
        <v>7713</v>
      </c>
      <c r="D11" s="18">
        <v>1766</v>
      </c>
      <c r="E11" s="18">
        <v>5947</v>
      </c>
      <c r="F11" s="1">
        <f aca="true" t="shared" si="0" ref="F11:H21">C11/$C$9*100</f>
        <v>10.799798370158783</v>
      </c>
      <c r="G11" s="1">
        <f t="shared" si="0"/>
        <v>2.472765969363466</v>
      </c>
      <c r="H11" s="2">
        <f t="shared" si="0"/>
        <v>8.327032400795318</v>
      </c>
    </row>
    <row r="12" spans="2:8" ht="15">
      <c r="B12" s="17">
        <v>2</v>
      </c>
      <c r="C12" s="18">
        <f>D12+E12</f>
        <v>24348</v>
      </c>
      <c r="D12" s="18">
        <v>9960</v>
      </c>
      <c r="E12" s="18">
        <v>14388</v>
      </c>
      <c r="F12" s="1">
        <f t="shared" si="0"/>
        <v>34.09224565235655</v>
      </c>
      <c r="G12" s="1">
        <f t="shared" si="0"/>
        <v>13.946064017474585</v>
      </c>
      <c r="H12" s="2">
        <f t="shared" si="0"/>
        <v>20.146181634881962</v>
      </c>
    </row>
    <row r="13" spans="2:8" ht="15">
      <c r="B13" s="17">
        <v>3</v>
      </c>
      <c r="C13" s="18">
        <f>D13+E13</f>
        <v>12231</v>
      </c>
      <c r="D13" s="18">
        <v>4679</v>
      </c>
      <c r="E13" s="18">
        <v>7552</v>
      </c>
      <c r="F13" s="1">
        <f t="shared" si="0"/>
        <v>17.125934638326473</v>
      </c>
      <c r="G13" s="1">
        <f t="shared" si="0"/>
        <v>6.551569632305582</v>
      </c>
      <c r="H13" s="2">
        <f t="shared" si="0"/>
        <v>10.57436500602089</v>
      </c>
    </row>
    <row r="14" spans="2:8" ht="15">
      <c r="B14" s="17">
        <v>4</v>
      </c>
      <c r="C14" s="18">
        <f aca="true" t="shared" si="1" ref="C14:C21">D14+E14</f>
        <v>7056</v>
      </c>
      <c r="D14" s="18">
        <v>3331</v>
      </c>
      <c r="E14" s="18">
        <v>3725</v>
      </c>
      <c r="F14" s="1">
        <f t="shared" si="0"/>
        <v>9.879862219608503</v>
      </c>
      <c r="G14" s="1">
        <f t="shared" si="0"/>
        <v>4.664090285362234</v>
      </c>
      <c r="H14" s="2">
        <f t="shared" si="0"/>
        <v>5.215771934246268</v>
      </c>
    </row>
    <row r="15" spans="2:8" ht="15">
      <c r="B15" s="17" t="s">
        <v>5</v>
      </c>
      <c r="C15" s="18">
        <f t="shared" si="1"/>
        <v>7777</v>
      </c>
      <c r="D15" s="18">
        <v>4774</v>
      </c>
      <c r="E15" s="18">
        <v>3003</v>
      </c>
      <c r="F15" s="1">
        <f t="shared" si="0"/>
        <v>10.889411632921671</v>
      </c>
      <c r="G15" s="1">
        <f t="shared" si="0"/>
        <v>6.684589319219245</v>
      </c>
      <c r="H15" s="2">
        <f t="shared" si="0"/>
        <v>4.204822313702428</v>
      </c>
    </row>
    <row r="16" spans="2:8" ht="15">
      <c r="B16" s="17" t="s">
        <v>6</v>
      </c>
      <c r="C16" s="18">
        <f t="shared" si="1"/>
        <v>5399</v>
      </c>
      <c r="D16" s="18">
        <v>3881</v>
      </c>
      <c r="E16" s="18">
        <v>1518</v>
      </c>
      <c r="F16" s="1">
        <f t="shared" si="0"/>
        <v>7.559718838388081</v>
      </c>
      <c r="G16" s="1">
        <f t="shared" si="0"/>
        <v>5.43420426223081</v>
      </c>
      <c r="H16" s="2">
        <f t="shared" si="0"/>
        <v>2.1255145761572716</v>
      </c>
    </row>
    <row r="17" spans="2:8" ht="15">
      <c r="B17" s="17" t="s">
        <v>7</v>
      </c>
      <c r="C17" s="18">
        <f t="shared" si="1"/>
        <v>3737</v>
      </c>
      <c r="D17" s="18">
        <v>2596</v>
      </c>
      <c r="E17" s="18">
        <v>1141</v>
      </c>
      <c r="F17" s="1">
        <f t="shared" si="0"/>
        <v>5.23257442101431</v>
      </c>
      <c r="G17" s="1">
        <f t="shared" si="0"/>
        <v>3.6349379708196814</v>
      </c>
      <c r="H17" s="2">
        <f t="shared" si="0"/>
        <v>1.5976364501946287</v>
      </c>
    </row>
    <row r="18" spans="2:8" ht="15">
      <c r="B18" s="17" t="s">
        <v>8</v>
      </c>
      <c r="C18" s="18">
        <f t="shared" si="1"/>
        <v>1625</v>
      </c>
      <c r="D18" s="18">
        <v>1068</v>
      </c>
      <c r="E18" s="18">
        <v>557</v>
      </c>
      <c r="F18" s="1">
        <f t="shared" si="0"/>
        <v>2.275336749838976</v>
      </c>
      <c r="G18" s="1">
        <f t="shared" si="0"/>
        <v>1.4954213223557087</v>
      </c>
      <c r="H18" s="2">
        <f t="shared" si="0"/>
        <v>0.7799154274832675</v>
      </c>
    </row>
    <row r="19" spans="2:8" ht="15">
      <c r="B19" s="17" t="s">
        <v>9</v>
      </c>
      <c r="C19" s="18">
        <f t="shared" si="1"/>
        <v>1032</v>
      </c>
      <c r="D19" s="18">
        <v>358</v>
      </c>
      <c r="E19" s="18">
        <v>674</v>
      </c>
      <c r="F19" s="1">
        <f t="shared" si="0"/>
        <v>1.4450138620515836</v>
      </c>
      <c r="G19" s="1">
        <f t="shared" si="0"/>
        <v>0.5012741885799098</v>
      </c>
      <c r="H19" s="2">
        <f t="shared" si="0"/>
        <v>0.9437396734716738</v>
      </c>
    </row>
    <row r="20" spans="2:8" ht="15">
      <c r="B20" s="17" t="s">
        <v>10</v>
      </c>
      <c r="C20" s="18">
        <f t="shared" si="1"/>
        <v>500</v>
      </c>
      <c r="D20" s="18">
        <v>30</v>
      </c>
      <c r="E20" s="18">
        <v>470</v>
      </c>
      <c r="F20" s="1">
        <f t="shared" si="0"/>
        <v>0.7001036153350696</v>
      </c>
      <c r="G20" s="1">
        <f t="shared" si="0"/>
        <v>0.04200621692010417</v>
      </c>
      <c r="H20" s="2">
        <f t="shared" si="0"/>
        <v>0.6580973984149654</v>
      </c>
    </row>
    <row r="21" spans="2:8" ht="15">
      <c r="B21" s="17" t="s">
        <v>11</v>
      </c>
      <c r="C21" s="18">
        <f t="shared" si="1"/>
        <v>0</v>
      </c>
      <c r="D21" s="18">
        <v>0</v>
      </c>
      <c r="E21" s="18">
        <v>0</v>
      </c>
      <c r="F21" s="1">
        <f t="shared" si="0"/>
        <v>0</v>
      </c>
      <c r="G21" s="1">
        <f t="shared" si="0"/>
        <v>0</v>
      </c>
      <c r="H21" s="2">
        <f t="shared" si="0"/>
        <v>0</v>
      </c>
    </row>
    <row r="22" spans="2:8" ht="6.75" customHeight="1">
      <c r="B22" s="17"/>
      <c r="C22" s="18"/>
      <c r="D22" s="18"/>
      <c r="E22" s="18"/>
      <c r="F22" s="1"/>
      <c r="G22" s="1"/>
      <c r="H22" s="2"/>
    </row>
    <row r="23" spans="2:8" ht="16.5" customHeight="1">
      <c r="B23" s="19" t="s">
        <v>12</v>
      </c>
      <c r="C23" s="18">
        <f>SUM(C15:C21)</f>
        <v>20070</v>
      </c>
      <c r="D23" s="18">
        <f>SUM(D15:D21)</f>
        <v>12707</v>
      </c>
      <c r="E23" s="18">
        <f>SUM(E15:E21)</f>
        <v>7363</v>
      </c>
      <c r="F23" s="1">
        <f aca="true" t="shared" si="2" ref="F23:H28">C23/$C$9*100</f>
        <v>28.10215911954969</v>
      </c>
      <c r="G23" s="1">
        <f t="shared" si="2"/>
        <v>17.792433280125458</v>
      </c>
      <c r="H23" s="2">
        <f t="shared" si="2"/>
        <v>10.309725839424235</v>
      </c>
    </row>
    <row r="24" spans="2:8" ht="16.5" customHeight="1">
      <c r="B24" s="17" t="s">
        <v>13</v>
      </c>
      <c r="C24" s="18">
        <f>SUM(C16:C21)</f>
        <v>12293</v>
      </c>
      <c r="D24" s="18">
        <f>SUM(D16:D21)</f>
        <v>7933</v>
      </c>
      <c r="E24" s="18">
        <f>SUM(E16:E21)</f>
        <v>4360</v>
      </c>
      <c r="F24" s="1">
        <f t="shared" si="2"/>
        <v>17.21274748662802</v>
      </c>
      <c r="G24" s="1">
        <f t="shared" si="2"/>
        <v>11.107843960906214</v>
      </c>
      <c r="H24" s="2">
        <f t="shared" si="2"/>
        <v>6.104903525721807</v>
      </c>
    </row>
    <row r="25" spans="2:8" ht="16.5" customHeight="1">
      <c r="B25" s="17" t="s">
        <v>14</v>
      </c>
      <c r="C25" s="18">
        <f>SUM(C17:C21)</f>
        <v>6894</v>
      </c>
      <c r="D25" s="18">
        <f>SUM(D17:D21)</f>
        <v>4052</v>
      </c>
      <c r="E25" s="18">
        <f>SUM(E17:E21)</f>
        <v>2842</v>
      </c>
      <c r="F25" s="1">
        <f t="shared" si="2"/>
        <v>9.653028648239939</v>
      </c>
      <c r="G25" s="1">
        <f t="shared" si="2"/>
        <v>5.673639698675404</v>
      </c>
      <c r="H25" s="2">
        <f t="shared" si="2"/>
        <v>3.9793889495645356</v>
      </c>
    </row>
    <row r="26" spans="2:8" ht="16.5" customHeight="1">
      <c r="B26" s="17" t="s">
        <v>15</v>
      </c>
      <c r="C26" s="18">
        <f>SUM(C18:C21)</f>
        <v>3157</v>
      </c>
      <c r="D26" s="18">
        <f>SUM(D18:D21)</f>
        <v>1456</v>
      </c>
      <c r="E26" s="18">
        <f>SUM(E18:E21)</f>
        <v>1701</v>
      </c>
      <c r="F26" s="1">
        <f t="shared" si="2"/>
        <v>4.42045422722563</v>
      </c>
      <c r="G26" s="1">
        <f t="shared" si="2"/>
        <v>2.0387017278557225</v>
      </c>
      <c r="H26" s="2">
        <f t="shared" si="2"/>
        <v>2.381752499369907</v>
      </c>
    </row>
    <row r="27" spans="2:8" ht="16.5" customHeight="1">
      <c r="B27" s="17" t="s">
        <v>16</v>
      </c>
      <c r="C27" s="18">
        <f>SUM(C19:C21)</f>
        <v>1532</v>
      </c>
      <c r="D27" s="18">
        <f>SUM(D19:D21)</f>
        <v>388</v>
      </c>
      <c r="E27" s="18">
        <f>SUM(E19:E21)</f>
        <v>1144</v>
      </c>
      <c r="F27" s="1">
        <f t="shared" si="2"/>
        <v>2.1451174773866533</v>
      </c>
      <c r="G27" s="1">
        <f t="shared" si="2"/>
        <v>0.543280405500014</v>
      </c>
      <c r="H27" s="2">
        <f t="shared" si="2"/>
        <v>1.601837071886639</v>
      </c>
    </row>
    <row r="28" spans="2:8" ht="16.5" customHeight="1">
      <c r="B28" s="20" t="s">
        <v>17</v>
      </c>
      <c r="C28" s="21">
        <f>SUM(C20:C21)</f>
        <v>500</v>
      </c>
      <c r="D28" s="22">
        <f>SUM(D20:D21)</f>
        <v>30</v>
      </c>
      <c r="E28" s="22">
        <f>SUM(E20:E21)</f>
        <v>470</v>
      </c>
      <c r="F28" s="3">
        <f t="shared" si="2"/>
        <v>0.7001036153350696</v>
      </c>
      <c r="G28" s="3">
        <f t="shared" si="2"/>
        <v>0.04200621692010417</v>
      </c>
      <c r="H28" s="4">
        <f t="shared" si="2"/>
        <v>0.6580973984149654</v>
      </c>
    </row>
    <row r="29" ht="15">
      <c r="B29" s="23" t="s">
        <v>76</v>
      </c>
    </row>
    <row r="30" ht="15">
      <c r="B30" s="24"/>
    </row>
  </sheetData>
  <sheetProtection/>
  <mergeCells count="2">
    <mergeCell ref="B5:B7"/>
    <mergeCell ref="C5:H5"/>
  </mergeCells>
  <printOptions/>
  <pageMargins left="0.3937007874015748" right="0.3937007874015748" top="0.7480314960629921" bottom="0.7480314960629921" header="0.31496062992125984" footer="0.5118110236220472"/>
  <pageSetup horizontalDpi="300" verticalDpi="300" orientation="portrait" paperSize="9" r:id="rId1"/>
  <headerFooter>
    <oddFooter>&amp;C&amp;"Times New Roman,標準"&amp;12III-55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B2:H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8515625" style="5" customWidth="1"/>
    <col min="2" max="2" width="18.421875" style="5" customWidth="1"/>
    <col min="3" max="8" width="10.7109375" style="5" customWidth="1"/>
    <col min="9" max="9" width="6.140625" style="5" customWidth="1"/>
    <col min="10" max="16384" width="9.140625" style="5" customWidth="1"/>
  </cols>
  <sheetData>
    <row r="1" ht="15" customHeight="1"/>
    <row r="2" spans="2:8" ht="15" customHeight="1">
      <c r="B2" s="6" t="s">
        <v>63</v>
      </c>
      <c r="C2" s="6"/>
      <c r="D2" s="6"/>
      <c r="E2" s="6"/>
      <c r="F2" s="6"/>
      <c r="G2" s="6"/>
      <c r="H2" s="6"/>
    </row>
    <row r="3" spans="2:8" ht="15" customHeight="1">
      <c r="B3" s="6" t="s">
        <v>40</v>
      </c>
      <c r="C3" s="6"/>
      <c r="D3" s="6"/>
      <c r="E3" s="6"/>
      <c r="F3" s="6"/>
      <c r="G3" s="6"/>
      <c r="H3" s="6"/>
    </row>
    <row r="4" spans="2:8" ht="15" customHeight="1">
      <c r="B4" s="6"/>
      <c r="C4" s="6"/>
      <c r="D4" s="6"/>
      <c r="E4" s="6"/>
      <c r="F4" s="6"/>
      <c r="G4" s="6"/>
      <c r="H4" s="6"/>
    </row>
    <row r="5" spans="2:8" ht="15" customHeight="1">
      <c r="B5" s="25" t="s">
        <v>0</v>
      </c>
      <c r="C5" s="28" t="s">
        <v>18</v>
      </c>
      <c r="D5" s="29"/>
      <c r="E5" s="29"/>
      <c r="F5" s="29"/>
      <c r="G5" s="29"/>
      <c r="H5" s="30"/>
    </row>
    <row r="6" spans="2:8" ht="29.25" customHeight="1">
      <c r="B6" s="26"/>
      <c r="C6" s="7" t="s">
        <v>66</v>
      </c>
      <c r="D6" s="8" t="s">
        <v>1</v>
      </c>
      <c r="E6" s="9" t="s">
        <v>2</v>
      </c>
      <c r="F6" s="10" t="s">
        <v>67</v>
      </c>
      <c r="G6" s="8" t="s">
        <v>1</v>
      </c>
      <c r="H6" s="9" t="s">
        <v>2</v>
      </c>
    </row>
    <row r="7" spans="2:8" ht="15" customHeight="1">
      <c r="B7" s="27"/>
      <c r="C7" s="11"/>
      <c r="D7" s="12" t="s">
        <v>19</v>
      </c>
      <c r="E7" s="13"/>
      <c r="F7" s="14"/>
      <c r="G7" s="15" t="s">
        <v>3</v>
      </c>
      <c r="H7" s="16"/>
    </row>
    <row r="8" spans="2:8" ht="6.75" customHeight="1">
      <c r="B8" s="17"/>
      <c r="C8" s="18"/>
      <c r="D8" s="18"/>
      <c r="E8" s="18"/>
      <c r="F8" s="1"/>
      <c r="G8" s="1"/>
      <c r="H8" s="2"/>
    </row>
    <row r="9" spans="2:8" ht="15">
      <c r="B9" s="17" t="s">
        <v>75</v>
      </c>
      <c r="C9" s="18">
        <f>SUM(C11:C21)</f>
        <v>12482</v>
      </c>
      <c r="D9" s="18">
        <f>SUM(D11:D21)</f>
        <v>6100</v>
      </c>
      <c r="E9" s="18">
        <f>SUM(E11:E21)</f>
        <v>6382</v>
      </c>
      <c r="F9" s="1">
        <f>C9/$C$9*100</f>
        <v>100</v>
      </c>
      <c r="G9" s="1">
        <f>D9/$C$9*100</f>
        <v>48.87037333760615</v>
      </c>
      <c r="H9" s="2">
        <f>E9/$C$9*100</f>
        <v>51.12962666239385</v>
      </c>
    </row>
    <row r="10" spans="2:8" ht="6.75" customHeight="1">
      <c r="B10" s="17"/>
      <c r="C10" s="18"/>
      <c r="D10" s="18"/>
      <c r="E10" s="18"/>
      <c r="F10" s="1"/>
      <c r="G10" s="1"/>
      <c r="H10" s="2"/>
    </row>
    <row r="11" spans="2:8" ht="15">
      <c r="B11" s="17" t="s">
        <v>4</v>
      </c>
      <c r="C11" s="18">
        <f>D11+E11</f>
        <v>777</v>
      </c>
      <c r="D11" s="18">
        <v>226</v>
      </c>
      <c r="E11" s="18">
        <v>551</v>
      </c>
      <c r="F11" s="1">
        <f aca="true" t="shared" si="0" ref="F11:H21">C11/$C$9*100</f>
        <v>6.224963948085243</v>
      </c>
      <c r="G11" s="1">
        <f t="shared" si="0"/>
        <v>1.8106072744752444</v>
      </c>
      <c r="H11" s="2">
        <f t="shared" si="0"/>
        <v>4.414356673609998</v>
      </c>
    </row>
    <row r="12" spans="2:8" ht="15">
      <c r="B12" s="17">
        <v>2</v>
      </c>
      <c r="C12" s="18">
        <f>D12+E12</f>
        <v>2750</v>
      </c>
      <c r="D12" s="18">
        <v>1098</v>
      </c>
      <c r="E12" s="18">
        <v>1652</v>
      </c>
      <c r="F12" s="1">
        <f t="shared" si="0"/>
        <v>22.03172568498638</v>
      </c>
      <c r="G12" s="1">
        <f t="shared" si="0"/>
        <v>8.796667200769107</v>
      </c>
      <c r="H12" s="2">
        <f t="shared" si="0"/>
        <v>13.235058484217275</v>
      </c>
    </row>
    <row r="13" spans="2:8" ht="15">
      <c r="B13" s="17">
        <v>3</v>
      </c>
      <c r="C13" s="18">
        <f>D13+E13</f>
        <v>1818</v>
      </c>
      <c r="D13" s="18">
        <v>802</v>
      </c>
      <c r="E13" s="18">
        <v>1016</v>
      </c>
      <c r="F13" s="1">
        <f t="shared" si="0"/>
        <v>14.564973561929179</v>
      </c>
      <c r="G13" s="1">
        <f t="shared" si="0"/>
        <v>6.425252363403302</v>
      </c>
      <c r="H13" s="2">
        <f t="shared" si="0"/>
        <v>8.139721198525878</v>
      </c>
    </row>
    <row r="14" spans="2:8" ht="15">
      <c r="B14" s="17">
        <v>4</v>
      </c>
      <c r="C14" s="18">
        <f aca="true" t="shared" si="1" ref="C14:C21">D14+E14</f>
        <v>1364</v>
      </c>
      <c r="D14" s="18">
        <v>691</v>
      </c>
      <c r="E14" s="18">
        <v>673</v>
      </c>
      <c r="F14" s="1">
        <f t="shared" si="0"/>
        <v>10.927735939753244</v>
      </c>
      <c r="G14" s="1">
        <f t="shared" si="0"/>
        <v>5.535971799391123</v>
      </c>
      <c r="H14" s="2">
        <f t="shared" si="0"/>
        <v>5.391764140362121</v>
      </c>
    </row>
    <row r="15" spans="2:8" ht="15">
      <c r="B15" s="17" t="s">
        <v>5</v>
      </c>
      <c r="C15" s="18">
        <f t="shared" si="1"/>
        <v>3052</v>
      </c>
      <c r="D15" s="18">
        <v>1702</v>
      </c>
      <c r="E15" s="18">
        <v>1350</v>
      </c>
      <c r="F15" s="1">
        <f t="shared" si="0"/>
        <v>24.45120974202852</v>
      </c>
      <c r="G15" s="1">
        <f t="shared" si="0"/>
        <v>13.635635314853388</v>
      </c>
      <c r="H15" s="2">
        <f t="shared" si="0"/>
        <v>10.815574427175132</v>
      </c>
    </row>
    <row r="16" spans="2:8" ht="15">
      <c r="B16" s="17" t="s">
        <v>6</v>
      </c>
      <c r="C16" s="18">
        <f t="shared" si="1"/>
        <v>759</v>
      </c>
      <c r="D16" s="18">
        <v>514</v>
      </c>
      <c r="E16" s="18">
        <v>245</v>
      </c>
      <c r="F16" s="1">
        <f t="shared" si="0"/>
        <v>6.080756289056241</v>
      </c>
      <c r="G16" s="1">
        <f t="shared" si="0"/>
        <v>4.117929818939273</v>
      </c>
      <c r="H16" s="2">
        <f t="shared" si="0"/>
        <v>1.9628264701169684</v>
      </c>
    </row>
    <row r="17" spans="2:8" ht="15">
      <c r="B17" s="17" t="s">
        <v>7</v>
      </c>
      <c r="C17" s="18">
        <f t="shared" si="1"/>
        <v>696</v>
      </c>
      <c r="D17" s="18">
        <v>492</v>
      </c>
      <c r="E17" s="18">
        <v>204</v>
      </c>
      <c r="F17" s="1">
        <f t="shared" si="0"/>
        <v>5.576029482454735</v>
      </c>
      <c r="G17" s="1">
        <f t="shared" si="0"/>
        <v>3.941676013459382</v>
      </c>
      <c r="H17" s="2">
        <f t="shared" si="0"/>
        <v>1.6343534689953532</v>
      </c>
    </row>
    <row r="18" spans="2:8" ht="15">
      <c r="B18" s="17" t="s">
        <v>8</v>
      </c>
      <c r="C18" s="18">
        <f t="shared" si="1"/>
        <v>99</v>
      </c>
      <c r="D18" s="18">
        <v>96</v>
      </c>
      <c r="E18" s="18">
        <v>3</v>
      </c>
      <c r="F18" s="1">
        <f t="shared" si="0"/>
        <v>0.7931421246595097</v>
      </c>
      <c r="G18" s="1">
        <f t="shared" si="0"/>
        <v>0.7691075148213428</v>
      </c>
      <c r="H18" s="2">
        <f t="shared" si="0"/>
        <v>0.02403460983816696</v>
      </c>
    </row>
    <row r="19" spans="2:8" ht="15">
      <c r="B19" s="17" t="s">
        <v>9</v>
      </c>
      <c r="C19" s="18">
        <f t="shared" si="1"/>
        <v>1167</v>
      </c>
      <c r="D19" s="18">
        <v>479</v>
      </c>
      <c r="E19" s="18">
        <v>688</v>
      </c>
      <c r="F19" s="1">
        <f t="shared" si="0"/>
        <v>9.349463227046947</v>
      </c>
      <c r="G19" s="1">
        <f t="shared" si="0"/>
        <v>3.8375260374939915</v>
      </c>
      <c r="H19" s="2">
        <f t="shared" si="0"/>
        <v>5.511937189552956</v>
      </c>
    </row>
    <row r="20" spans="2:8" ht="15">
      <c r="B20" s="17" t="s">
        <v>10</v>
      </c>
      <c r="C20" s="18">
        <f t="shared" si="1"/>
        <v>0</v>
      </c>
      <c r="D20" s="18">
        <v>0</v>
      </c>
      <c r="E20" s="18">
        <v>0</v>
      </c>
      <c r="F20" s="1">
        <f t="shared" si="0"/>
        <v>0</v>
      </c>
      <c r="G20" s="1">
        <f t="shared" si="0"/>
        <v>0</v>
      </c>
      <c r="H20" s="2">
        <f t="shared" si="0"/>
        <v>0</v>
      </c>
    </row>
    <row r="21" spans="2:8" ht="15">
      <c r="B21" s="17" t="s">
        <v>11</v>
      </c>
      <c r="C21" s="18">
        <f t="shared" si="1"/>
        <v>0</v>
      </c>
      <c r="D21" s="18">
        <v>0</v>
      </c>
      <c r="E21" s="18">
        <v>0</v>
      </c>
      <c r="F21" s="1">
        <f t="shared" si="0"/>
        <v>0</v>
      </c>
      <c r="G21" s="1">
        <f t="shared" si="0"/>
        <v>0</v>
      </c>
      <c r="H21" s="2">
        <f t="shared" si="0"/>
        <v>0</v>
      </c>
    </row>
    <row r="22" spans="2:8" ht="6.75" customHeight="1">
      <c r="B22" s="17"/>
      <c r="C22" s="18"/>
      <c r="D22" s="18"/>
      <c r="E22" s="18"/>
      <c r="F22" s="1"/>
      <c r="G22" s="1"/>
      <c r="H22" s="2"/>
    </row>
    <row r="23" spans="2:8" ht="16.5" customHeight="1">
      <c r="B23" s="19" t="s">
        <v>12</v>
      </c>
      <c r="C23" s="18">
        <f>SUM(C15:C21)</f>
        <v>5773</v>
      </c>
      <c r="D23" s="18">
        <f>SUM(D15:D21)</f>
        <v>3283</v>
      </c>
      <c r="E23" s="18">
        <f>SUM(E15:E21)</f>
        <v>2490</v>
      </c>
      <c r="F23" s="1">
        <f aca="true" t="shared" si="2" ref="F23:H28">C23/$C$9*100</f>
        <v>46.25060086524596</v>
      </c>
      <c r="G23" s="1">
        <f t="shared" si="2"/>
        <v>26.301874699567378</v>
      </c>
      <c r="H23" s="2">
        <f t="shared" si="2"/>
        <v>19.948726165678575</v>
      </c>
    </row>
    <row r="24" spans="2:8" ht="16.5" customHeight="1">
      <c r="B24" s="17" t="s">
        <v>13</v>
      </c>
      <c r="C24" s="18">
        <f>SUM(C16:C21)</f>
        <v>2721</v>
      </c>
      <c r="D24" s="18">
        <f>SUM(D16:D21)</f>
        <v>1581</v>
      </c>
      <c r="E24" s="18">
        <f>SUM(E16:E21)</f>
        <v>1140</v>
      </c>
      <c r="F24" s="1">
        <f t="shared" si="2"/>
        <v>21.799391123217433</v>
      </c>
      <c r="G24" s="1">
        <f t="shared" si="2"/>
        <v>12.666239384713988</v>
      </c>
      <c r="H24" s="2">
        <f t="shared" si="2"/>
        <v>9.133151738503445</v>
      </c>
    </row>
    <row r="25" spans="2:8" ht="16.5" customHeight="1">
      <c r="B25" s="17" t="s">
        <v>14</v>
      </c>
      <c r="C25" s="18">
        <f>SUM(C17:C21)</f>
        <v>1962</v>
      </c>
      <c r="D25" s="18">
        <f>SUM(D17:D21)</f>
        <v>1067</v>
      </c>
      <c r="E25" s="18">
        <f>SUM(E17:E21)</f>
        <v>895</v>
      </c>
      <c r="F25" s="1">
        <f t="shared" si="2"/>
        <v>15.718634834161191</v>
      </c>
      <c r="G25" s="1">
        <f t="shared" si="2"/>
        <v>8.548309565774716</v>
      </c>
      <c r="H25" s="2">
        <f t="shared" si="2"/>
        <v>7.170325268386477</v>
      </c>
    </row>
    <row r="26" spans="2:8" ht="16.5" customHeight="1">
      <c r="B26" s="17" t="s">
        <v>15</v>
      </c>
      <c r="C26" s="18">
        <f>SUM(C18:C21)</f>
        <v>1266</v>
      </c>
      <c r="D26" s="18">
        <f>SUM(D18:D21)</f>
        <v>575</v>
      </c>
      <c r="E26" s="18">
        <f>SUM(E18:E21)</f>
        <v>691</v>
      </c>
      <c r="F26" s="1">
        <f t="shared" si="2"/>
        <v>10.142605351706457</v>
      </c>
      <c r="G26" s="1">
        <f t="shared" si="2"/>
        <v>4.606633552315334</v>
      </c>
      <c r="H26" s="2">
        <f t="shared" si="2"/>
        <v>5.535971799391123</v>
      </c>
    </row>
    <row r="27" spans="2:8" ht="16.5" customHeight="1">
      <c r="B27" s="17" t="s">
        <v>16</v>
      </c>
      <c r="C27" s="18">
        <f>SUM(C19:C21)</f>
        <v>1167</v>
      </c>
      <c r="D27" s="18">
        <f>SUM(D19:D21)</f>
        <v>479</v>
      </c>
      <c r="E27" s="18">
        <f>SUM(E19:E21)</f>
        <v>688</v>
      </c>
      <c r="F27" s="1">
        <f t="shared" si="2"/>
        <v>9.349463227046947</v>
      </c>
      <c r="G27" s="1">
        <f t="shared" si="2"/>
        <v>3.8375260374939915</v>
      </c>
      <c r="H27" s="2">
        <f t="shared" si="2"/>
        <v>5.511937189552956</v>
      </c>
    </row>
    <row r="28" spans="2:8" ht="16.5" customHeight="1">
      <c r="B28" s="20" t="s">
        <v>17</v>
      </c>
      <c r="C28" s="21">
        <f>SUM(C20:C21)</f>
        <v>0</v>
      </c>
      <c r="D28" s="22">
        <f>SUM(D20:D21)</f>
        <v>0</v>
      </c>
      <c r="E28" s="22">
        <f>SUM(E20:E21)</f>
        <v>0</v>
      </c>
      <c r="F28" s="3">
        <f t="shared" si="2"/>
        <v>0</v>
      </c>
      <c r="G28" s="3">
        <f t="shared" si="2"/>
        <v>0</v>
      </c>
      <c r="H28" s="4">
        <f t="shared" si="2"/>
        <v>0</v>
      </c>
    </row>
    <row r="29" ht="15">
      <c r="B29" s="23" t="s">
        <v>76</v>
      </c>
    </row>
    <row r="30" ht="15">
      <c r="B30" s="24"/>
    </row>
  </sheetData>
  <sheetProtection/>
  <mergeCells count="2">
    <mergeCell ref="B5:B7"/>
    <mergeCell ref="C5:H5"/>
  </mergeCells>
  <printOptions/>
  <pageMargins left="0.3937007874015748" right="0.3937007874015748" top="0.7480314960629921" bottom="0.7480314960629921" header="0.31496062992125984" footer="0.5118110236220472"/>
  <pageSetup horizontalDpi="300" verticalDpi="300" orientation="portrait" paperSize="9" r:id="rId1"/>
  <headerFooter>
    <oddFooter>&amp;C&amp;"Times New Roman,標準"&amp;12III-56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B2:H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8515625" style="5" customWidth="1"/>
    <col min="2" max="2" width="18.421875" style="5" customWidth="1"/>
    <col min="3" max="8" width="10.7109375" style="5" customWidth="1"/>
    <col min="9" max="9" width="6.140625" style="5" customWidth="1"/>
    <col min="10" max="16384" width="9.140625" style="5" customWidth="1"/>
  </cols>
  <sheetData>
    <row r="1" ht="15" customHeight="1"/>
    <row r="2" spans="2:8" ht="15" customHeight="1">
      <c r="B2" s="6" t="s">
        <v>64</v>
      </c>
      <c r="C2" s="6"/>
      <c r="D2" s="6"/>
      <c r="E2" s="6"/>
      <c r="F2" s="6"/>
      <c r="G2" s="6"/>
      <c r="H2" s="6"/>
    </row>
    <row r="3" spans="2:8" ht="15" customHeight="1">
      <c r="B3" s="6" t="s">
        <v>41</v>
      </c>
      <c r="C3" s="6"/>
      <c r="D3" s="6"/>
      <c r="E3" s="6"/>
      <c r="F3" s="6"/>
      <c r="G3" s="6"/>
      <c r="H3" s="6"/>
    </row>
    <row r="4" spans="2:8" ht="15" customHeight="1">
      <c r="B4" s="6"/>
      <c r="C4" s="6"/>
      <c r="D4" s="6"/>
      <c r="E4" s="6"/>
      <c r="F4" s="6"/>
      <c r="G4" s="6"/>
      <c r="H4" s="6"/>
    </row>
    <row r="5" spans="2:8" ht="15" customHeight="1">
      <c r="B5" s="25" t="s">
        <v>0</v>
      </c>
      <c r="C5" s="28" t="s">
        <v>18</v>
      </c>
      <c r="D5" s="29"/>
      <c r="E5" s="29"/>
      <c r="F5" s="29"/>
      <c r="G5" s="29"/>
      <c r="H5" s="30"/>
    </row>
    <row r="6" spans="2:8" ht="29.25" customHeight="1">
      <c r="B6" s="26"/>
      <c r="C6" s="7" t="s">
        <v>66</v>
      </c>
      <c r="D6" s="8" t="s">
        <v>1</v>
      </c>
      <c r="E6" s="9" t="s">
        <v>2</v>
      </c>
      <c r="F6" s="10" t="s">
        <v>67</v>
      </c>
      <c r="G6" s="8" t="s">
        <v>1</v>
      </c>
      <c r="H6" s="9" t="s">
        <v>2</v>
      </c>
    </row>
    <row r="7" spans="2:8" ht="15" customHeight="1">
      <c r="B7" s="27"/>
      <c r="C7" s="11"/>
      <c r="D7" s="12" t="s">
        <v>19</v>
      </c>
      <c r="E7" s="13"/>
      <c r="F7" s="14"/>
      <c r="G7" s="15" t="s">
        <v>3</v>
      </c>
      <c r="H7" s="16"/>
    </row>
    <row r="8" spans="2:8" ht="6.75" customHeight="1">
      <c r="B8" s="17"/>
      <c r="C8" s="18"/>
      <c r="D8" s="18"/>
      <c r="E8" s="18"/>
      <c r="F8" s="1"/>
      <c r="G8" s="1"/>
      <c r="H8" s="2"/>
    </row>
    <row r="9" spans="2:8" ht="15">
      <c r="B9" s="17" t="s">
        <v>75</v>
      </c>
      <c r="C9" s="18">
        <f>SUM(C11:C21)</f>
        <v>2678</v>
      </c>
      <c r="D9" s="18">
        <f>SUM(D11:D21)</f>
        <v>1381</v>
      </c>
      <c r="E9" s="18">
        <f>SUM(E11:E21)</f>
        <v>1297</v>
      </c>
      <c r="F9" s="1">
        <f>C9/$C$9*100</f>
        <v>100</v>
      </c>
      <c r="G9" s="1">
        <f>D9/$C$9*100</f>
        <v>51.56833457804332</v>
      </c>
      <c r="H9" s="2">
        <f>E9/$C$9*100</f>
        <v>48.43166542195668</v>
      </c>
    </row>
    <row r="10" spans="2:8" ht="6.75" customHeight="1">
      <c r="B10" s="17"/>
      <c r="C10" s="18"/>
      <c r="D10" s="18"/>
      <c r="E10" s="18"/>
      <c r="F10" s="1"/>
      <c r="G10" s="1"/>
      <c r="H10" s="2"/>
    </row>
    <row r="11" spans="2:8" ht="15">
      <c r="B11" s="17" t="s">
        <v>4</v>
      </c>
      <c r="C11" s="18">
        <f>D11+E11</f>
        <v>105</v>
      </c>
      <c r="D11" s="18">
        <v>32</v>
      </c>
      <c r="E11" s="18">
        <v>73</v>
      </c>
      <c r="F11" s="1">
        <f aca="true" t="shared" si="0" ref="F11:H21">C11/$C$9*100</f>
        <v>3.9208364451082898</v>
      </c>
      <c r="G11" s="1">
        <f t="shared" si="0"/>
        <v>1.194921583271098</v>
      </c>
      <c r="H11" s="2">
        <f t="shared" si="0"/>
        <v>2.7259148618371922</v>
      </c>
    </row>
    <row r="12" spans="2:8" ht="15">
      <c r="B12" s="17">
        <v>2</v>
      </c>
      <c r="C12" s="18">
        <f>D12+E12</f>
        <v>830</v>
      </c>
      <c r="D12" s="18">
        <v>380</v>
      </c>
      <c r="E12" s="18">
        <v>450</v>
      </c>
      <c r="F12" s="1">
        <f t="shared" si="0"/>
        <v>30.9932785660941</v>
      </c>
      <c r="G12" s="1">
        <f t="shared" si="0"/>
        <v>14.189693801344285</v>
      </c>
      <c r="H12" s="2">
        <f t="shared" si="0"/>
        <v>16.803584764749814</v>
      </c>
    </row>
    <row r="13" spans="2:8" ht="15">
      <c r="B13" s="17">
        <v>3</v>
      </c>
      <c r="C13" s="18">
        <f>D13+E13</f>
        <v>321</v>
      </c>
      <c r="D13" s="18">
        <v>133</v>
      </c>
      <c r="E13" s="18">
        <v>188</v>
      </c>
      <c r="F13" s="1">
        <f t="shared" si="0"/>
        <v>11.9865571321882</v>
      </c>
      <c r="G13" s="1">
        <f t="shared" si="0"/>
        <v>4.9663928304705</v>
      </c>
      <c r="H13" s="2">
        <f t="shared" si="0"/>
        <v>7.0201643017177</v>
      </c>
    </row>
    <row r="14" spans="2:8" ht="15">
      <c r="B14" s="17">
        <v>4</v>
      </c>
      <c r="C14" s="18">
        <f aca="true" t="shared" si="1" ref="C14:C21">D14+E14</f>
        <v>188</v>
      </c>
      <c r="D14" s="18">
        <v>93</v>
      </c>
      <c r="E14" s="18">
        <v>95</v>
      </c>
      <c r="F14" s="1">
        <f t="shared" si="0"/>
        <v>7.0201643017177</v>
      </c>
      <c r="G14" s="1">
        <f t="shared" si="0"/>
        <v>3.4727408513816282</v>
      </c>
      <c r="H14" s="2">
        <f t="shared" si="0"/>
        <v>3.5474234503360713</v>
      </c>
    </row>
    <row r="15" spans="2:8" ht="15">
      <c r="B15" s="17" t="s">
        <v>5</v>
      </c>
      <c r="C15" s="18">
        <f t="shared" si="1"/>
        <v>421</v>
      </c>
      <c r="D15" s="18">
        <v>237</v>
      </c>
      <c r="E15" s="18">
        <v>184</v>
      </c>
      <c r="F15" s="1">
        <f t="shared" si="0"/>
        <v>15.72068707991038</v>
      </c>
      <c r="G15" s="1">
        <f t="shared" si="0"/>
        <v>8.849887976101568</v>
      </c>
      <c r="H15" s="2">
        <f t="shared" si="0"/>
        <v>6.870799103808813</v>
      </c>
    </row>
    <row r="16" spans="2:8" ht="15">
      <c r="B16" s="17" t="s">
        <v>6</v>
      </c>
      <c r="C16" s="18">
        <f t="shared" si="1"/>
        <v>474</v>
      </c>
      <c r="D16" s="18">
        <v>315</v>
      </c>
      <c r="E16" s="18">
        <v>159</v>
      </c>
      <c r="F16" s="1">
        <f t="shared" si="0"/>
        <v>17.699775952203137</v>
      </c>
      <c r="G16" s="1">
        <f t="shared" si="0"/>
        <v>11.76250933532487</v>
      </c>
      <c r="H16" s="2">
        <f t="shared" si="0"/>
        <v>5.937266616878267</v>
      </c>
    </row>
    <row r="17" spans="2:8" ht="15">
      <c r="B17" s="17" t="s">
        <v>7</v>
      </c>
      <c r="C17" s="18">
        <f t="shared" si="1"/>
        <v>270</v>
      </c>
      <c r="D17" s="18">
        <v>150</v>
      </c>
      <c r="E17" s="18">
        <v>120</v>
      </c>
      <c r="F17" s="1">
        <f t="shared" si="0"/>
        <v>10.082150858849888</v>
      </c>
      <c r="G17" s="1">
        <f t="shared" si="0"/>
        <v>5.6011949215832715</v>
      </c>
      <c r="H17" s="2">
        <f t="shared" si="0"/>
        <v>4.480955937266617</v>
      </c>
    </row>
    <row r="18" spans="2:8" ht="15">
      <c r="B18" s="17" t="s">
        <v>8</v>
      </c>
      <c r="C18" s="18">
        <f t="shared" si="1"/>
        <v>69</v>
      </c>
      <c r="D18" s="18">
        <v>41</v>
      </c>
      <c r="E18" s="18">
        <v>28</v>
      </c>
      <c r="F18" s="1">
        <f t="shared" si="0"/>
        <v>2.5765496639283048</v>
      </c>
      <c r="G18" s="1">
        <f t="shared" si="0"/>
        <v>1.530993278566094</v>
      </c>
      <c r="H18" s="2">
        <f t="shared" si="0"/>
        <v>1.0455563853622107</v>
      </c>
    </row>
    <row r="19" spans="2:8" ht="15">
      <c r="B19" s="17" t="s">
        <v>9</v>
      </c>
      <c r="C19" s="18">
        <f t="shared" si="1"/>
        <v>0</v>
      </c>
      <c r="D19" s="18">
        <v>0</v>
      </c>
      <c r="E19" s="18">
        <v>0</v>
      </c>
      <c r="F19" s="1">
        <f t="shared" si="0"/>
        <v>0</v>
      </c>
      <c r="G19" s="1">
        <f t="shared" si="0"/>
        <v>0</v>
      </c>
      <c r="H19" s="2">
        <f t="shared" si="0"/>
        <v>0</v>
      </c>
    </row>
    <row r="20" spans="2:8" ht="15">
      <c r="B20" s="17" t="s">
        <v>10</v>
      </c>
      <c r="C20" s="18">
        <f t="shared" si="1"/>
        <v>0</v>
      </c>
      <c r="D20" s="18">
        <v>0</v>
      </c>
      <c r="E20" s="18">
        <v>0</v>
      </c>
      <c r="F20" s="1">
        <f t="shared" si="0"/>
        <v>0</v>
      </c>
      <c r="G20" s="1">
        <f t="shared" si="0"/>
        <v>0</v>
      </c>
      <c r="H20" s="2">
        <f t="shared" si="0"/>
        <v>0</v>
      </c>
    </row>
    <row r="21" spans="2:8" ht="15">
      <c r="B21" s="17" t="s">
        <v>11</v>
      </c>
      <c r="C21" s="18">
        <f t="shared" si="1"/>
        <v>0</v>
      </c>
      <c r="D21" s="18">
        <v>0</v>
      </c>
      <c r="E21" s="18">
        <v>0</v>
      </c>
      <c r="F21" s="1">
        <f t="shared" si="0"/>
        <v>0</v>
      </c>
      <c r="G21" s="1">
        <f t="shared" si="0"/>
        <v>0</v>
      </c>
      <c r="H21" s="2">
        <f t="shared" si="0"/>
        <v>0</v>
      </c>
    </row>
    <row r="22" spans="2:8" ht="6.75" customHeight="1">
      <c r="B22" s="17"/>
      <c r="C22" s="18"/>
      <c r="D22" s="18"/>
      <c r="E22" s="18"/>
      <c r="F22" s="1"/>
      <c r="G22" s="1"/>
      <c r="H22" s="2"/>
    </row>
    <row r="23" spans="2:8" ht="16.5" customHeight="1">
      <c r="B23" s="19" t="s">
        <v>12</v>
      </c>
      <c r="C23" s="18">
        <f>SUM(C15:C21)</f>
        <v>1234</v>
      </c>
      <c r="D23" s="18">
        <f>SUM(D15:D21)</f>
        <v>743</v>
      </c>
      <c r="E23" s="18">
        <f>SUM(E15:E21)</f>
        <v>491</v>
      </c>
      <c r="F23" s="1">
        <f aca="true" t="shared" si="2" ref="F23:H28">C23/$C$9*100</f>
        <v>46.079163554891714</v>
      </c>
      <c r="G23" s="1">
        <f t="shared" si="2"/>
        <v>27.744585511575803</v>
      </c>
      <c r="H23" s="2">
        <f t="shared" si="2"/>
        <v>18.334578043315908</v>
      </c>
    </row>
    <row r="24" spans="2:8" ht="16.5" customHeight="1">
      <c r="B24" s="17" t="s">
        <v>13</v>
      </c>
      <c r="C24" s="18">
        <f>SUM(C16:C21)</f>
        <v>813</v>
      </c>
      <c r="D24" s="18">
        <f>SUM(D16:D21)</f>
        <v>506</v>
      </c>
      <c r="E24" s="18">
        <f>SUM(E16:E21)</f>
        <v>307</v>
      </c>
      <c r="F24" s="1">
        <f t="shared" si="2"/>
        <v>30.358476474981327</v>
      </c>
      <c r="G24" s="1">
        <f t="shared" si="2"/>
        <v>18.894697535474233</v>
      </c>
      <c r="H24" s="2">
        <f t="shared" si="2"/>
        <v>11.463778939507096</v>
      </c>
    </row>
    <row r="25" spans="2:8" ht="16.5" customHeight="1">
      <c r="B25" s="17" t="s">
        <v>14</v>
      </c>
      <c r="C25" s="18">
        <f>SUM(C17:C21)</f>
        <v>339</v>
      </c>
      <c r="D25" s="18">
        <f>SUM(D17:D21)</f>
        <v>191</v>
      </c>
      <c r="E25" s="18">
        <f>SUM(E17:E21)</f>
        <v>148</v>
      </c>
      <c r="F25" s="1">
        <f t="shared" si="2"/>
        <v>12.658700522778194</v>
      </c>
      <c r="G25" s="1">
        <f t="shared" si="2"/>
        <v>7.132188200149366</v>
      </c>
      <c r="H25" s="2">
        <f t="shared" si="2"/>
        <v>5.526512322628827</v>
      </c>
    </row>
    <row r="26" spans="2:8" ht="16.5" customHeight="1">
      <c r="B26" s="17" t="s">
        <v>15</v>
      </c>
      <c r="C26" s="18">
        <f>SUM(C18:C21)</f>
        <v>69</v>
      </c>
      <c r="D26" s="18">
        <f>SUM(D18:D21)</f>
        <v>41</v>
      </c>
      <c r="E26" s="18">
        <f>SUM(E18:E21)</f>
        <v>28</v>
      </c>
      <c r="F26" s="1">
        <f t="shared" si="2"/>
        <v>2.5765496639283048</v>
      </c>
      <c r="G26" s="1">
        <f t="shared" si="2"/>
        <v>1.530993278566094</v>
      </c>
      <c r="H26" s="2">
        <f t="shared" si="2"/>
        <v>1.0455563853622107</v>
      </c>
    </row>
    <row r="27" spans="2:8" ht="16.5" customHeight="1">
      <c r="B27" s="17" t="s">
        <v>16</v>
      </c>
      <c r="C27" s="18">
        <f>SUM(C19:C21)</f>
        <v>0</v>
      </c>
      <c r="D27" s="18">
        <f>SUM(D19:D21)</f>
        <v>0</v>
      </c>
      <c r="E27" s="18">
        <f>SUM(E19:E21)</f>
        <v>0</v>
      </c>
      <c r="F27" s="1">
        <f t="shared" si="2"/>
        <v>0</v>
      </c>
      <c r="G27" s="1">
        <f t="shared" si="2"/>
        <v>0</v>
      </c>
      <c r="H27" s="2">
        <f t="shared" si="2"/>
        <v>0</v>
      </c>
    </row>
    <row r="28" spans="2:8" ht="16.5" customHeight="1">
      <c r="B28" s="20" t="s">
        <v>17</v>
      </c>
      <c r="C28" s="21">
        <f>SUM(C20:C21)</f>
        <v>0</v>
      </c>
      <c r="D28" s="22">
        <f>SUM(D20:D21)</f>
        <v>0</v>
      </c>
      <c r="E28" s="22">
        <f>SUM(E20:E21)</f>
        <v>0</v>
      </c>
      <c r="F28" s="3">
        <f t="shared" si="2"/>
        <v>0</v>
      </c>
      <c r="G28" s="3">
        <f t="shared" si="2"/>
        <v>0</v>
      </c>
      <c r="H28" s="4">
        <f t="shared" si="2"/>
        <v>0</v>
      </c>
    </row>
    <row r="29" ht="15">
      <c r="B29" s="23" t="s">
        <v>76</v>
      </c>
    </row>
    <row r="30" ht="15">
      <c r="B30" s="24"/>
    </row>
  </sheetData>
  <sheetProtection/>
  <mergeCells count="2">
    <mergeCell ref="B5:B7"/>
    <mergeCell ref="C5:H5"/>
  </mergeCells>
  <printOptions/>
  <pageMargins left="0.3937007874015748" right="0.3937007874015748" top="0.7480314960629921" bottom="0.7480314960629921" header="0.31496062992125984" footer="0.5118110236220472"/>
  <pageSetup horizontalDpi="300" verticalDpi="300" orientation="portrait" paperSize="9" r:id="rId1"/>
  <headerFooter>
    <oddFooter>&amp;C&amp;"Times New Roman,標準"&amp;12III-57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B2:H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8515625" style="5" customWidth="1"/>
    <col min="2" max="2" width="18.421875" style="5" customWidth="1"/>
    <col min="3" max="8" width="10.7109375" style="5" customWidth="1"/>
    <col min="9" max="9" width="6.140625" style="5" customWidth="1"/>
    <col min="10" max="16384" width="9.140625" style="5" customWidth="1"/>
  </cols>
  <sheetData>
    <row r="1" ht="15" customHeight="1"/>
    <row r="2" spans="2:8" ht="15" customHeight="1">
      <c r="B2" s="6" t="s">
        <v>65</v>
      </c>
      <c r="C2" s="6"/>
      <c r="D2" s="6"/>
      <c r="E2" s="6"/>
      <c r="F2" s="6"/>
      <c r="G2" s="6"/>
      <c r="H2" s="6"/>
    </row>
    <row r="3" spans="2:8" ht="15" customHeight="1">
      <c r="B3" s="6" t="s">
        <v>42</v>
      </c>
      <c r="C3" s="6"/>
      <c r="D3" s="6"/>
      <c r="E3" s="6"/>
      <c r="F3" s="6"/>
      <c r="G3" s="6"/>
      <c r="H3" s="6"/>
    </row>
    <row r="4" spans="2:8" ht="15" customHeight="1">
      <c r="B4" s="6"/>
      <c r="C4" s="6"/>
      <c r="D4" s="6"/>
      <c r="E4" s="6"/>
      <c r="F4" s="6"/>
      <c r="G4" s="6"/>
      <c r="H4" s="6"/>
    </row>
    <row r="5" spans="2:8" ht="15" customHeight="1">
      <c r="B5" s="25" t="s">
        <v>0</v>
      </c>
      <c r="C5" s="28" t="s">
        <v>18</v>
      </c>
      <c r="D5" s="29"/>
      <c r="E5" s="29"/>
      <c r="F5" s="29"/>
      <c r="G5" s="29"/>
      <c r="H5" s="30"/>
    </row>
    <row r="6" spans="2:8" ht="29.25" customHeight="1">
      <c r="B6" s="26"/>
      <c r="C6" s="7" t="s">
        <v>66</v>
      </c>
      <c r="D6" s="8" t="s">
        <v>1</v>
      </c>
      <c r="E6" s="9" t="s">
        <v>2</v>
      </c>
      <c r="F6" s="10" t="s">
        <v>67</v>
      </c>
      <c r="G6" s="8" t="s">
        <v>1</v>
      </c>
      <c r="H6" s="9" t="s">
        <v>2</v>
      </c>
    </row>
    <row r="7" spans="2:8" ht="15" customHeight="1">
      <c r="B7" s="27"/>
      <c r="C7" s="11"/>
      <c r="D7" s="12" t="s">
        <v>19</v>
      </c>
      <c r="E7" s="13"/>
      <c r="F7" s="14"/>
      <c r="G7" s="15" t="s">
        <v>3</v>
      </c>
      <c r="H7" s="16"/>
    </row>
    <row r="8" spans="2:8" ht="6.75" customHeight="1">
      <c r="B8" s="17"/>
      <c r="C8" s="18"/>
      <c r="D8" s="18"/>
      <c r="E8" s="18"/>
      <c r="F8" s="1"/>
      <c r="G8" s="1"/>
      <c r="H8" s="2"/>
    </row>
    <row r="9" spans="2:8" ht="15">
      <c r="B9" s="17" t="s">
        <v>75</v>
      </c>
      <c r="C9" s="18">
        <f>SUM(C11:C21)</f>
        <v>6883</v>
      </c>
      <c r="D9" s="18">
        <f>SUM(D11:D21)</f>
        <v>3183</v>
      </c>
      <c r="E9" s="18">
        <f>SUM(E11:E21)</f>
        <v>3700</v>
      </c>
      <c r="F9" s="1">
        <f>C9/$C$9*100</f>
        <v>100</v>
      </c>
      <c r="G9" s="1">
        <f>D9/$C$9*100</f>
        <v>46.244370187418276</v>
      </c>
      <c r="H9" s="2">
        <f>E9/$C$9*100</f>
        <v>53.75562981258172</v>
      </c>
    </row>
    <row r="10" spans="2:8" ht="6.75" customHeight="1">
      <c r="B10" s="17"/>
      <c r="C10" s="18"/>
      <c r="D10" s="18"/>
      <c r="E10" s="18"/>
      <c r="F10" s="1"/>
      <c r="G10" s="1"/>
      <c r="H10" s="2"/>
    </row>
    <row r="11" spans="2:8" ht="15">
      <c r="B11" s="17" t="s">
        <v>4</v>
      </c>
      <c r="C11" s="18">
        <f>D11+E11</f>
        <v>509</v>
      </c>
      <c r="D11" s="18">
        <v>117</v>
      </c>
      <c r="E11" s="18">
        <v>392</v>
      </c>
      <c r="F11" s="1">
        <f aca="true" t="shared" si="0" ref="F11:H21">C11/$C$9*100</f>
        <v>7.395031236379486</v>
      </c>
      <c r="G11" s="1">
        <f t="shared" si="0"/>
        <v>1.699840185965422</v>
      </c>
      <c r="H11" s="2">
        <f t="shared" si="0"/>
        <v>5.6951910504140635</v>
      </c>
    </row>
    <row r="12" spans="2:8" ht="15">
      <c r="B12" s="17">
        <v>2</v>
      </c>
      <c r="C12" s="18">
        <f>D12+E12</f>
        <v>1488</v>
      </c>
      <c r="D12" s="18">
        <v>635</v>
      </c>
      <c r="E12" s="18">
        <v>853</v>
      </c>
      <c r="F12" s="1">
        <f t="shared" si="0"/>
        <v>21.618480313816647</v>
      </c>
      <c r="G12" s="1">
        <f t="shared" si="0"/>
        <v>9.225628359726864</v>
      </c>
      <c r="H12" s="2">
        <f t="shared" si="0"/>
        <v>12.392851954089787</v>
      </c>
    </row>
    <row r="13" spans="2:8" ht="15">
      <c r="B13" s="17">
        <v>3</v>
      </c>
      <c r="C13" s="18">
        <f>D13+E13</f>
        <v>894</v>
      </c>
      <c r="D13" s="18">
        <v>425</v>
      </c>
      <c r="E13" s="18">
        <v>469</v>
      </c>
      <c r="F13" s="1">
        <f t="shared" si="0"/>
        <v>12.988522446607584</v>
      </c>
      <c r="G13" s="1">
        <f t="shared" si="0"/>
        <v>6.174633154147901</v>
      </c>
      <c r="H13" s="2">
        <f t="shared" si="0"/>
        <v>6.813889292459684</v>
      </c>
    </row>
    <row r="14" spans="2:8" ht="15">
      <c r="B14" s="17">
        <v>4</v>
      </c>
      <c r="C14" s="18">
        <f aca="true" t="shared" si="1" ref="C14:C21">D14+E14</f>
        <v>504</v>
      </c>
      <c r="D14" s="18">
        <v>255</v>
      </c>
      <c r="E14" s="18">
        <v>249</v>
      </c>
      <c r="F14" s="1">
        <f t="shared" si="0"/>
        <v>7.322388493389511</v>
      </c>
      <c r="G14" s="1">
        <f t="shared" si="0"/>
        <v>3.70477989248874</v>
      </c>
      <c r="H14" s="2">
        <f t="shared" si="0"/>
        <v>3.61760860090077</v>
      </c>
    </row>
    <row r="15" spans="2:8" ht="15">
      <c r="B15" s="17" t="s">
        <v>5</v>
      </c>
      <c r="C15" s="18">
        <f t="shared" si="1"/>
        <v>980</v>
      </c>
      <c r="D15" s="18">
        <v>589</v>
      </c>
      <c r="E15" s="18">
        <v>391</v>
      </c>
      <c r="F15" s="1">
        <f t="shared" si="0"/>
        <v>14.237977626035159</v>
      </c>
      <c r="G15" s="1">
        <f t="shared" si="0"/>
        <v>8.557315124219091</v>
      </c>
      <c r="H15" s="2">
        <f t="shared" si="0"/>
        <v>5.680662501816069</v>
      </c>
    </row>
    <row r="16" spans="2:8" ht="15">
      <c r="B16" s="17" t="s">
        <v>6</v>
      </c>
      <c r="C16" s="18">
        <f t="shared" si="1"/>
        <v>619</v>
      </c>
      <c r="D16" s="18">
        <v>365</v>
      </c>
      <c r="E16" s="18">
        <v>254</v>
      </c>
      <c r="F16" s="1">
        <f t="shared" si="0"/>
        <v>8.993171582158942</v>
      </c>
      <c r="G16" s="1">
        <f t="shared" si="0"/>
        <v>5.302920238268197</v>
      </c>
      <c r="H16" s="2">
        <f t="shared" si="0"/>
        <v>3.690251343890745</v>
      </c>
    </row>
    <row r="17" spans="2:8" ht="15">
      <c r="B17" s="17" t="s">
        <v>7</v>
      </c>
      <c r="C17" s="18">
        <f t="shared" si="1"/>
        <v>406</v>
      </c>
      <c r="D17" s="18">
        <v>259</v>
      </c>
      <c r="E17" s="18">
        <v>147</v>
      </c>
      <c r="F17" s="1">
        <f t="shared" si="0"/>
        <v>5.898590730785994</v>
      </c>
      <c r="G17" s="1">
        <f t="shared" si="0"/>
        <v>3.7628940868807206</v>
      </c>
      <c r="H17" s="2">
        <f t="shared" si="0"/>
        <v>2.135696643905274</v>
      </c>
    </row>
    <row r="18" spans="2:8" ht="15">
      <c r="B18" s="17" t="s">
        <v>8</v>
      </c>
      <c r="C18" s="18">
        <f t="shared" si="1"/>
        <v>173</v>
      </c>
      <c r="D18" s="18">
        <v>146</v>
      </c>
      <c r="E18" s="18">
        <v>27</v>
      </c>
      <c r="F18" s="1">
        <f t="shared" si="0"/>
        <v>2.5134389074531454</v>
      </c>
      <c r="G18" s="1">
        <f t="shared" si="0"/>
        <v>2.121168095307279</v>
      </c>
      <c r="H18" s="2">
        <f t="shared" si="0"/>
        <v>0.3922708121458667</v>
      </c>
    </row>
    <row r="19" spans="2:8" ht="15">
      <c r="B19" s="17" t="s">
        <v>9</v>
      </c>
      <c r="C19" s="18">
        <f t="shared" si="1"/>
        <v>795</v>
      </c>
      <c r="D19" s="18">
        <v>227</v>
      </c>
      <c r="E19" s="18">
        <v>568</v>
      </c>
      <c r="F19" s="1">
        <f t="shared" si="0"/>
        <v>11.550196135406072</v>
      </c>
      <c r="G19" s="1">
        <f t="shared" si="0"/>
        <v>3.2979805317448783</v>
      </c>
      <c r="H19" s="2">
        <f t="shared" si="0"/>
        <v>8.252215603661195</v>
      </c>
    </row>
    <row r="20" spans="2:8" ht="15">
      <c r="B20" s="17" t="s">
        <v>10</v>
      </c>
      <c r="C20" s="18">
        <f t="shared" si="1"/>
        <v>515</v>
      </c>
      <c r="D20" s="18">
        <v>165</v>
      </c>
      <c r="E20" s="18">
        <v>350</v>
      </c>
      <c r="F20" s="1">
        <f t="shared" si="0"/>
        <v>7.482202527967456</v>
      </c>
      <c r="G20" s="1">
        <f t="shared" si="0"/>
        <v>2.397210518669185</v>
      </c>
      <c r="H20" s="2">
        <f t="shared" si="0"/>
        <v>5.084992009298271</v>
      </c>
    </row>
    <row r="21" spans="2:8" ht="15">
      <c r="B21" s="17" t="s">
        <v>11</v>
      </c>
      <c r="C21" s="18">
        <f t="shared" si="1"/>
        <v>0</v>
      </c>
      <c r="D21" s="18">
        <v>0</v>
      </c>
      <c r="E21" s="18">
        <v>0</v>
      </c>
      <c r="F21" s="1">
        <f t="shared" si="0"/>
        <v>0</v>
      </c>
      <c r="G21" s="1">
        <f t="shared" si="0"/>
        <v>0</v>
      </c>
      <c r="H21" s="2">
        <f t="shared" si="0"/>
        <v>0</v>
      </c>
    </row>
    <row r="22" spans="2:8" ht="6.75" customHeight="1">
      <c r="B22" s="17"/>
      <c r="C22" s="18"/>
      <c r="D22" s="18"/>
      <c r="E22" s="18"/>
      <c r="F22" s="1"/>
      <c r="G22" s="1"/>
      <c r="H22" s="2"/>
    </row>
    <row r="23" spans="2:8" ht="16.5" customHeight="1">
      <c r="B23" s="19" t="s">
        <v>12</v>
      </c>
      <c r="C23" s="18">
        <f>SUM(C15:C21)</f>
        <v>3488</v>
      </c>
      <c r="D23" s="18">
        <f>SUM(D15:D21)</f>
        <v>1751</v>
      </c>
      <c r="E23" s="18">
        <f>SUM(E15:E21)</f>
        <v>1737</v>
      </c>
      <c r="F23" s="1">
        <f aca="true" t="shared" si="2" ref="F23:H28">C23/$C$9*100</f>
        <v>50.67557750980677</v>
      </c>
      <c r="G23" s="1">
        <f t="shared" si="2"/>
        <v>25.439488595089347</v>
      </c>
      <c r="H23" s="2">
        <f t="shared" si="2"/>
        <v>25.23608891471742</v>
      </c>
    </row>
    <row r="24" spans="2:8" ht="16.5" customHeight="1">
      <c r="B24" s="17" t="s">
        <v>13</v>
      </c>
      <c r="C24" s="18">
        <f>SUM(C16:C21)</f>
        <v>2508</v>
      </c>
      <c r="D24" s="18">
        <f>SUM(D16:D21)</f>
        <v>1162</v>
      </c>
      <c r="E24" s="18">
        <f>SUM(E16:E21)</f>
        <v>1346</v>
      </c>
      <c r="F24" s="1">
        <f t="shared" si="2"/>
        <v>36.43759988377161</v>
      </c>
      <c r="G24" s="1">
        <f t="shared" si="2"/>
        <v>16.88217347087026</v>
      </c>
      <c r="H24" s="2">
        <f t="shared" si="2"/>
        <v>19.55542641290135</v>
      </c>
    </row>
    <row r="25" spans="2:8" ht="16.5" customHeight="1">
      <c r="B25" s="17" t="s">
        <v>14</v>
      </c>
      <c r="C25" s="18">
        <f>SUM(C17:C21)</f>
        <v>1889</v>
      </c>
      <c r="D25" s="18">
        <f>SUM(D17:D21)</f>
        <v>797</v>
      </c>
      <c r="E25" s="18">
        <f>SUM(E17:E21)</f>
        <v>1092</v>
      </c>
      <c r="F25" s="1">
        <f t="shared" si="2"/>
        <v>27.444428301612668</v>
      </c>
      <c r="G25" s="1">
        <f t="shared" si="2"/>
        <v>11.579253232602063</v>
      </c>
      <c r="H25" s="2">
        <f t="shared" si="2"/>
        <v>15.865175069010606</v>
      </c>
    </row>
    <row r="26" spans="2:8" ht="16.5" customHeight="1">
      <c r="B26" s="17" t="s">
        <v>15</v>
      </c>
      <c r="C26" s="18">
        <f>SUM(C18:C21)</f>
        <v>1483</v>
      </c>
      <c r="D26" s="18">
        <f>SUM(D18:D21)</f>
        <v>538</v>
      </c>
      <c r="E26" s="18">
        <f>SUM(E18:E21)</f>
        <v>945</v>
      </c>
      <c r="F26" s="1">
        <f t="shared" si="2"/>
        <v>21.545837570826674</v>
      </c>
      <c r="G26" s="1">
        <f t="shared" si="2"/>
        <v>7.816359145721343</v>
      </c>
      <c r="H26" s="2">
        <f t="shared" si="2"/>
        <v>13.729478425105333</v>
      </c>
    </row>
    <row r="27" spans="2:8" ht="16.5" customHeight="1">
      <c r="B27" s="17" t="s">
        <v>16</v>
      </c>
      <c r="C27" s="18">
        <f>SUM(C19:C21)</f>
        <v>1310</v>
      </c>
      <c r="D27" s="18">
        <f>SUM(D19:D21)</f>
        <v>392</v>
      </c>
      <c r="E27" s="18">
        <f>SUM(E19:E21)</f>
        <v>918</v>
      </c>
      <c r="F27" s="1">
        <f t="shared" si="2"/>
        <v>19.032398663373527</v>
      </c>
      <c r="G27" s="1">
        <f t="shared" si="2"/>
        <v>5.6951910504140635</v>
      </c>
      <c r="H27" s="2">
        <f t="shared" si="2"/>
        <v>13.337207612959464</v>
      </c>
    </row>
    <row r="28" spans="2:8" ht="16.5" customHeight="1">
      <c r="B28" s="20" t="s">
        <v>17</v>
      </c>
      <c r="C28" s="21">
        <f>SUM(C20:C21)</f>
        <v>515</v>
      </c>
      <c r="D28" s="22">
        <f>SUM(D20:D21)</f>
        <v>165</v>
      </c>
      <c r="E28" s="22">
        <f>SUM(E20:E21)</f>
        <v>350</v>
      </c>
      <c r="F28" s="3">
        <f t="shared" si="2"/>
        <v>7.482202527967456</v>
      </c>
      <c r="G28" s="3">
        <f t="shared" si="2"/>
        <v>2.397210518669185</v>
      </c>
      <c r="H28" s="4">
        <f t="shared" si="2"/>
        <v>5.084992009298271</v>
      </c>
    </row>
    <row r="29" ht="15">
      <c r="B29" s="23" t="s">
        <v>76</v>
      </c>
    </row>
    <row r="30" ht="15">
      <c r="B30" s="24"/>
    </row>
  </sheetData>
  <sheetProtection/>
  <mergeCells count="2">
    <mergeCell ref="B5:B7"/>
    <mergeCell ref="C5:H5"/>
  </mergeCells>
  <printOptions/>
  <pageMargins left="0.3937007874015748" right="0.3937007874015748" top="0.7480314960629921" bottom="0.7480314960629921" header="0.31496062992125984" footer="0.5118110236220472"/>
  <pageSetup horizontalDpi="300" verticalDpi="300" orientation="portrait" paperSize="9" r:id="rId1"/>
  <headerFooter>
    <oddFooter>&amp;C&amp;"Times New Roman,標準"&amp;12III-58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8515625" style="5" customWidth="1"/>
    <col min="2" max="2" width="18.421875" style="5" customWidth="1"/>
    <col min="3" max="8" width="10.7109375" style="5" customWidth="1"/>
    <col min="9" max="9" width="6.140625" style="5" customWidth="1"/>
    <col min="10" max="16384" width="9.140625" style="5" customWidth="1"/>
  </cols>
  <sheetData>
    <row r="1" ht="15" customHeight="1"/>
    <row r="2" spans="2:8" ht="15" customHeight="1">
      <c r="B2" s="6" t="s">
        <v>44</v>
      </c>
      <c r="C2" s="6"/>
      <c r="D2" s="6"/>
      <c r="E2" s="6"/>
      <c r="F2" s="6"/>
      <c r="G2" s="6"/>
      <c r="H2" s="6"/>
    </row>
    <row r="3" spans="2:8" ht="15" customHeight="1">
      <c r="B3" s="6" t="s">
        <v>21</v>
      </c>
      <c r="C3" s="6"/>
      <c r="D3" s="6"/>
      <c r="E3" s="6"/>
      <c r="F3" s="6"/>
      <c r="G3" s="6"/>
      <c r="H3" s="6"/>
    </row>
    <row r="4" spans="2:8" ht="15" customHeight="1">
      <c r="B4" s="6"/>
      <c r="C4" s="6"/>
      <c r="D4" s="6"/>
      <c r="E4" s="6"/>
      <c r="F4" s="6"/>
      <c r="G4" s="6"/>
      <c r="H4" s="6"/>
    </row>
    <row r="5" spans="2:8" ht="15" customHeight="1">
      <c r="B5" s="25" t="s">
        <v>0</v>
      </c>
      <c r="C5" s="28" t="s">
        <v>18</v>
      </c>
      <c r="D5" s="29"/>
      <c r="E5" s="29"/>
      <c r="F5" s="29"/>
      <c r="G5" s="29"/>
      <c r="H5" s="30"/>
    </row>
    <row r="6" spans="2:8" ht="29.25" customHeight="1">
      <c r="B6" s="26"/>
      <c r="C6" s="7" t="s">
        <v>66</v>
      </c>
      <c r="D6" s="8" t="s">
        <v>1</v>
      </c>
      <c r="E6" s="9" t="s">
        <v>2</v>
      </c>
      <c r="F6" s="10" t="s">
        <v>67</v>
      </c>
      <c r="G6" s="8" t="s">
        <v>1</v>
      </c>
      <c r="H6" s="9" t="s">
        <v>2</v>
      </c>
    </row>
    <row r="7" spans="2:8" ht="15" customHeight="1">
      <c r="B7" s="27"/>
      <c r="C7" s="11"/>
      <c r="D7" s="12" t="s">
        <v>19</v>
      </c>
      <c r="E7" s="13"/>
      <c r="F7" s="14"/>
      <c r="G7" s="15" t="s">
        <v>3</v>
      </c>
      <c r="H7" s="16"/>
    </row>
    <row r="8" spans="2:8" ht="6.75" customHeight="1">
      <c r="B8" s="17"/>
      <c r="C8" s="18"/>
      <c r="D8" s="18"/>
      <c r="E8" s="18"/>
      <c r="F8" s="1"/>
      <c r="G8" s="1"/>
      <c r="H8" s="2"/>
    </row>
    <row r="9" spans="2:8" ht="15">
      <c r="B9" s="17" t="s">
        <v>75</v>
      </c>
      <c r="C9" s="18">
        <f>SUM(C11:C21)</f>
        <v>136726</v>
      </c>
      <c r="D9" s="18">
        <f>SUM(D11:D21)</f>
        <v>71365</v>
      </c>
      <c r="E9" s="18">
        <f>SUM(E11:E21)</f>
        <v>65361</v>
      </c>
      <c r="F9" s="1">
        <f>C9/$C$9*100</f>
        <v>100</v>
      </c>
      <c r="G9" s="1">
        <f>D9/$C$9*100</f>
        <v>52.19563214019279</v>
      </c>
      <c r="H9" s="2">
        <f>E9/$C$9*100</f>
        <v>47.80436785980721</v>
      </c>
    </row>
    <row r="10" spans="2:8" ht="6.75" customHeight="1">
      <c r="B10" s="17"/>
      <c r="C10" s="18"/>
      <c r="D10" s="18"/>
      <c r="E10" s="18"/>
      <c r="F10" s="1"/>
      <c r="G10" s="1"/>
      <c r="H10" s="2"/>
    </row>
    <row r="11" spans="2:8" ht="15">
      <c r="B11" s="17" t="s">
        <v>4</v>
      </c>
      <c r="C11" s="18">
        <f>D11+E11</f>
        <v>12597</v>
      </c>
      <c r="D11" s="18">
        <v>4590</v>
      </c>
      <c r="E11" s="18">
        <v>8007</v>
      </c>
      <c r="F11" s="1">
        <f aca="true" t="shared" si="0" ref="F11:H21">C11/$C$9*100</f>
        <v>9.213317145239385</v>
      </c>
      <c r="G11" s="1">
        <f t="shared" si="0"/>
        <v>3.357079121747144</v>
      </c>
      <c r="H11" s="2">
        <f t="shared" si="0"/>
        <v>5.8562380234922395</v>
      </c>
    </row>
    <row r="12" spans="2:8" ht="15">
      <c r="B12" s="17">
        <v>2</v>
      </c>
      <c r="C12" s="18">
        <f>D12+E12</f>
        <v>30756</v>
      </c>
      <c r="D12" s="18">
        <v>14902</v>
      </c>
      <c r="E12" s="18">
        <v>15854</v>
      </c>
      <c r="F12" s="1">
        <f t="shared" si="0"/>
        <v>22.494624285066482</v>
      </c>
      <c r="G12" s="1">
        <f t="shared" si="0"/>
        <v>10.899170603981686</v>
      </c>
      <c r="H12" s="2">
        <f t="shared" si="0"/>
        <v>11.595453681084797</v>
      </c>
    </row>
    <row r="13" spans="2:8" ht="15">
      <c r="B13" s="17">
        <v>3</v>
      </c>
      <c r="C13" s="18">
        <f>D13+E13</f>
        <v>15189</v>
      </c>
      <c r="D13" s="18">
        <v>7421</v>
      </c>
      <c r="E13" s="18">
        <v>7768</v>
      </c>
      <c r="F13" s="1">
        <f t="shared" si="0"/>
        <v>11.10907947281424</v>
      </c>
      <c r="G13" s="1">
        <f t="shared" si="0"/>
        <v>5.427643608384653</v>
      </c>
      <c r="H13" s="2">
        <f t="shared" si="0"/>
        <v>5.681435864429589</v>
      </c>
    </row>
    <row r="14" spans="2:8" ht="15">
      <c r="B14" s="17">
        <v>4</v>
      </c>
      <c r="C14" s="18">
        <f aca="true" t="shared" si="1" ref="C14:C21">D14+E14</f>
        <v>15776</v>
      </c>
      <c r="D14" s="18">
        <v>8082</v>
      </c>
      <c r="E14" s="18">
        <v>7694</v>
      </c>
      <c r="F14" s="1">
        <f t="shared" si="0"/>
        <v>11.538405277708701</v>
      </c>
      <c r="G14" s="1">
        <f t="shared" si="0"/>
        <v>5.9110922575077165</v>
      </c>
      <c r="H14" s="2">
        <f t="shared" si="0"/>
        <v>5.627313020200986</v>
      </c>
    </row>
    <row r="15" spans="2:8" ht="15">
      <c r="B15" s="17" t="s">
        <v>5</v>
      </c>
      <c r="C15" s="18">
        <f t="shared" si="1"/>
        <v>33813</v>
      </c>
      <c r="D15" s="18">
        <v>18154</v>
      </c>
      <c r="E15" s="18">
        <v>15659</v>
      </c>
      <c r="F15" s="1">
        <f t="shared" si="0"/>
        <v>24.730482863537294</v>
      </c>
      <c r="G15" s="1">
        <f t="shared" si="0"/>
        <v>13.277650190892734</v>
      </c>
      <c r="H15" s="2">
        <f t="shared" si="0"/>
        <v>11.45283267264456</v>
      </c>
    </row>
    <row r="16" spans="2:8" ht="15">
      <c r="B16" s="17" t="s">
        <v>6</v>
      </c>
      <c r="C16" s="18">
        <f t="shared" si="1"/>
        <v>10938</v>
      </c>
      <c r="D16" s="18">
        <v>7312</v>
      </c>
      <c r="E16" s="18">
        <v>3626</v>
      </c>
      <c r="F16" s="1">
        <f t="shared" si="0"/>
        <v>7.99994148881705</v>
      </c>
      <c r="G16" s="1">
        <f t="shared" si="0"/>
        <v>5.347922121615493</v>
      </c>
      <c r="H16" s="2">
        <f t="shared" si="0"/>
        <v>2.6520193672015564</v>
      </c>
    </row>
    <row r="17" spans="2:8" ht="15">
      <c r="B17" s="17" t="s">
        <v>7</v>
      </c>
      <c r="C17" s="18">
        <f t="shared" si="1"/>
        <v>9361</v>
      </c>
      <c r="D17" s="18">
        <v>5908</v>
      </c>
      <c r="E17" s="18">
        <v>3453</v>
      </c>
      <c r="F17" s="1">
        <f t="shared" si="0"/>
        <v>6.846539794918304</v>
      </c>
      <c r="G17" s="1">
        <f t="shared" si="0"/>
        <v>4.321050860845779</v>
      </c>
      <c r="H17" s="2">
        <f t="shared" si="0"/>
        <v>2.5254889340725244</v>
      </c>
    </row>
    <row r="18" spans="2:8" ht="15">
      <c r="B18" s="17" t="s">
        <v>8</v>
      </c>
      <c r="C18" s="18">
        <f t="shared" si="1"/>
        <v>3203</v>
      </c>
      <c r="D18" s="18">
        <v>2125</v>
      </c>
      <c r="E18" s="18">
        <v>1078</v>
      </c>
      <c r="F18" s="1">
        <f t="shared" si="0"/>
        <v>2.3426414873542707</v>
      </c>
      <c r="G18" s="1">
        <f t="shared" si="0"/>
        <v>1.5542032971051591</v>
      </c>
      <c r="H18" s="2">
        <f t="shared" si="0"/>
        <v>0.7884381902491114</v>
      </c>
    </row>
    <row r="19" spans="2:8" ht="15">
      <c r="B19" s="17" t="s">
        <v>9</v>
      </c>
      <c r="C19" s="18">
        <f t="shared" si="1"/>
        <v>3549</v>
      </c>
      <c r="D19" s="18">
        <v>2167</v>
      </c>
      <c r="E19" s="18">
        <v>1382</v>
      </c>
      <c r="F19" s="1">
        <f t="shared" si="0"/>
        <v>2.5957023536123343</v>
      </c>
      <c r="G19" s="1">
        <f t="shared" si="0"/>
        <v>1.5849216681538258</v>
      </c>
      <c r="H19" s="2">
        <f t="shared" si="0"/>
        <v>1.0107806854585082</v>
      </c>
    </row>
    <row r="20" spans="2:8" ht="15">
      <c r="B20" s="17" t="s">
        <v>10</v>
      </c>
      <c r="C20" s="18">
        <f t="shared" si="1"/>
        <v>1544</v>
      </c>
      <c r="D20" s="18">
        <v>704</v>
      </c>
      <c r="E20" s="18">
        <v>840</v>
      </c>
      <c r="F20" s="1">
        <f t="shared" si="0"/>
        <v>1.129265830931937</v>
      </c>
      <c r="G20" s="1">
        <f t="shared" si="0"/>
        <v>0.5148984099586034</v>
      </c>
      <c r="H20" s="2">
        <f t="shared" si="0"/>
        <v>0.6143674209733335</v>
      </c>
    </row>
    <row r="21" spans="2:8" ht="15">
      <c r="B21" s="17" t="s">
        <v>11</v>
      </c>
      <c r="C21" s="18">
        <f t="shared" si="1"/>
        <v>0</v>
      </c>
      <c r="D21" s="18">
        <v>0</v>
      </c>
      <c r="E21" s="18">
        <v>0</v>
      </c>
      <c r="F21" s="1">
        <f t="shared" si="0"/>
        <v>0</v>
      </c>
      <c r="G21" s="1">
        <f t="shared" si="0"/>
        <v>0</v>
      </c>
      <c r="H21" s="2">
        <f t="shared" si="0"/>
        <v>0</v>
      </c>
    </row>
    <row r="22" spans="2:8" ht="6.75" customHeight="1">
      <c r="B22" s="17"/>
      <c r="C22" s="18"/>
      <c r="D22" s="18"/>
      <c r="E22" s="18"/>
      <c r="F22" s="1"/>
      <c r="G22" s="1"/>
      <c r="H22" s="2"/>
    </row>
    <row r="23" spans="2:8" ht="16.5" customHeight="1">
      <c r="B23" s="19" t="s">
        <v>12</v>
      </c>
      <c r="C23" s="18">
        <f>SUM(C15:C21)</f>
        <v>62408</v>
      </c>
      <c r="D23" s="18">
        <f>SUM(D15:D21)</f>
        <v>36370</v>
      </c>
      <c r="E23" s="18">
        <f>SUM(E15:E21)</f>
        <v>26038</v>
      </c>
      <c r="F23" s="1">
        <f aca="true" t="shared" si="2" ref="F23:H28">C23/$C$9*100</f>
        <v>45.64457381917119</v>
      </c>
      <c r="G23" s="1">
        <f t="shared" si="2"/>
        <v>26.600646548571593</v>
      </c>
      <c r="H23" s="2">
        <f t="shared" si="2"/>
        <v>19.043927270599593</v>
      </c>
    </row>
    <row r="24" spans="2:8" ht="16.5" customHeight="1">
      <c r="B24" s="17" t="s">
        <v>13</v>
      </c>
      <c r="C24" s="18">
        <f>SUM(C16:C21)</f>
        <v>28595</v>
      </c>
      <c r="D24" s="18">
        <f>SUM(D16:D21)</f>
        <v>18216</v>
      </c>
      <c r="E24" s="18">
        <f>SUM(E16:E21)</f>
        <v>10379</v>
      </c>
      <c r="F24" s="1">
        <f t="shared" si="2"/>
        <v>20.914090955633895</v>
      </c>
      <c r="G24" s="1">
        <f t="shared" si="2"/>
        <v>13.322996357678862</v>
      </c>
      <c r="H24" s="2">
        <f t="shared" si="2"/>
        <v>7.591094597955034</v>
      </c>
    </row>
    <row r="25" spans="2:8" ht="16.5" customHeight="1">
      <c r="B25" s="17" t="s">
        <v>14</v>
      </c>
      <c r="C25" s="18">
        <f>SUM(C17:C21)</f>
        <v>17657</v>
      </c>
      <c r="D25" s="18">
        <f>SUM(D17:D21)</f>
        <v>10904</v>
      </c>
      <c r="E25" s="18">
        <f>SUM(E17:E21)</f>
        <v>6753</v>
      </c>
      <c r="F25" s="1">
        <f t="shared" si="2"/>
        <v>12.914149466816847</v>
      </c>
      <c r="G25" s="1">
        <f t="shared" si="2"/>
        <v>7.975074236063367</v>
      </c>
      <c r="H25" s="2">
        <f t="shared" si="2"/>
        <v>4.9390752307534775</v>
      </c>
    </row>
    <row r="26" spans="2:8" ht="16.5" customHeight="1">
      <c r="B26" s="17" t="s">
        <v>15</v>
      </c>
      <c r="C26" s="18">
        <f>SUM(C18:C21)</f>
        <v>8296</v>
      </c>
      <c r="D26" s="18">
        <f>SUM(D18:D21)</f>
        <v>4996</v>
      </c>
      <c r="E26" s="18">
        <f>SUM(E18:E21)</f>
        <v>3300</v>
      </c>
      <c r="F26" s="1">
        <f t="shared" si="2"/>
        <v>6.067609671898542</v>
      </c>
      <c r="G26" s="1">
        <f t="shared" si="2"/>
        <v>3.654023375217588</v>
      </c>
      <c r="H26" s="2">
        <f t="shared" si="2"/>
        <v>2.413586296680953</v>
      </c>
    </row>
    <row r="27" spans="2:8" ht="16.5" customHeight="1">
      <c r="B27" s="17" t="s">
        <v>16</v>
      </c>
      <c r="C27" s="18">
        <f>SUM(C19:C21)</f>
        <v>5093</v>
      </c>
      <c r="D27" s="18">
        <f>SUM(D19:D21)</f>
        <v>2871</v>
      </c>
      <c r="E27" s="18">
        <f>SUM(E19:E21)</f>
        <v>2222</v>
      </c>
      <c r="F27" s="1">
        <f t="shared" si="2"/>
        <v>3.724968184544271</v>
      </c>
      <c r="G27" s="1">
        <f t="shared" si="2"/>
        <v>2.099820078112429</v>
      </c>
      <c r="H27" s="2">
        <f t="shared" si="2"/>
        <v>1.6251481064318416</v>
      </c>
    </row>
    <row r="28" spans="2:8" ht="16.5" customHeight="1">
      <c r="B28" s="20" t="s">
        <v>17</v>
      </c>
      <c r="C28" s="21">
        <f>SUM(C20:C21)</f>
        <v>1544</v>
      </c>
      <c r="D28" s="22">
        <f>SUM(D20:D21)</f>
        <v>704</v>
      </c>
      <c r="E28" s="22">
        <f>SUM(E20:E21)</f>
        <v>840</v>
      </c>
      <c r="F28" s="3">
        <f t="shared" si="2"/>
        <v>1.129265830931937</v>
      </c>
      <c r="G28" s="3">
        <f t="shared" si="2"/>
        <v>0.5148984099586034</v>
      </c>
      <c r="H28" s="4">
        <f t="shared" si="2"/>
        <v>0.6143674209733335</v>
      </c>
    </row>
    <row r="29" ht="15">
      <c r="B29" s="23" t="s">
        <v>76</v>
      </c>
    </row>
    <row r="30" ht="15">
      <c r="B30" s="24"/>
    </row>
  </sheetData>
  <sheetProtection/>
  <mergeCells count="2">
    <mergeCell ref="B5:B7"/>
    <mergeCell ref="C5:H5"/>
  </mergeCells>
  <printOptions/>
  <pageMargins left="0.3937007874015748" right="0.3937007874015748" top="0.7480314960629921" bottom="0.7480314960629921" header="0.31496062992125984" footer="0.5118110236220472"/>
  <pageSetup horizontalDpi="300" verticalDpi="300" orientation="portrait" paperSize="9" r:id="rId1"/>
  <headerFooter>
    <oddFooter>&amp;C&amp;"Times New Roman,標準"&amp;12III-37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H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8515625" style="5" customWidth="1"/>
    <col min="2" max="2" width="18.421875" style="5" customWidth="1"/>
    <col min="3" max="8" width="10.7109375" style="5" customWidth="1"/>
    <col min="9" max="9" width="6.140625" style="5" customWidth="1"/>
    <col min="10" max="16384" width="9.140625" style="5" customWidth="1"/>
  </cols>
  <sheetData>
    <row r="1" ht="15" customHeight="1"/>
    <row r="2" spans="2:8" ht="15" customHeight="1">
      <c r="B2" s="6" t="s">
        <v>45</v>
      </c>
      <c r="C2" s="6"/>
      <c r="D2" s="6"/>
      <c r="E2" s="6"/>
      <c r="F2" s="6"/>
      <c r="G2" s="6"/>
      <c r="H2" s="6"/>
    </row>
    <row r="3" spans="2:8" ht="15" customHeight="1">
      <c r="B3" s="6" t="s">
        <v>22</v>
      </c>
      <c r="C3" s="6"/>
      <c r="D3" s="6"/>
      <c r="E3" s="6"/>
      <c r="F3" s="6"/>
      <c r="G3" s="6"/>
      <c r="H3" s="6"/>
    </row>
    <row r="4" spans="2:8" ht="15" customHeight="1">
      <c r="B4" s="6"/>
      <c r="C4" s="6"/>
      <c r="D4" s="6"/>
      <c r="E4" s="6"/>
      <c r="F4" s="6"/>
      <c r="G4" s="6"/>
      <c r="H4" s="6"/>
    </row>
    <row r="5" spans="2:8" ht="15" customHeight="1">
      <c r="B5" s="25" t="s">
        <v>0</v>
      </c>
      <c r="C5" s="28" t="s">
        <v>18</v>
      </c>
      <c r="D5" s="29"/>
      <c r="E5" s="29"/>
      <c r="F5" s="29"/>
      <c r="G5" s="29"/>
      <c r="H5" s="30"/>
    </row>
    <row r="6" spans="2:8" ht="29.25" customHeight="1">
      <c r="B6" s="26"/>
      <c r="C6" s="7" t="s">
        <v>66</v>
      </c>
      <c r="D6" s="8" t="s">
        <v>1</v>
      </c>
      <c r="E6" s="9" t="s">
        <v>2</v>
      </c>
      <c r="F6" s="10" t="s">
        <v>67</v>
      </c>
      <c r="G6" s="8" t="s">
        <v>1</v>
      </c>
      <c r="H6" s="9" t="s">
        <v>2</v>
      </c>
    </row>
    <row r="7" spans="2:8" ht="15" customHeight="1">
      <c r="B7" s="27"/>
      <c r="C7" s="11"/>
      <c r="D7" s="12" t="s">
        <v>19</v>
      </c>
      <c r="E7" s="13"/>
      <c r="F7" s="14"/>
      <c r="G7" s="15" t="s">
        <v>3</v>
      </c>
      <c r="H7" s="16"/>
    </row>
    <row r="8" spans="2:8" ht="6.75" customHeight="1">
      <c r="B8" s="17"/>
      <c r="C8" s="18"/>
      <c r="D8" s="18"/>
      <c r="E8" s="18"/>
      <c r="F8" s="1"/>
      <c r="G8" s="1"/>
      <c r="H8" s="2"/>
    </row>
    <row r="9" spans="2:8" ht="15">
      <c r="B9" s="17" t="s">
        <v>75</v>
      </c>
      <c r="C9" s="18">
        <f>SUM(C11:C21)</f>
        <v>47021</v>
      </c>
      <c r="D9" s="18">
        <f>SUM(D11:D21)</f>
        <v>21480</v>
      </c>
      <c r="E9" s="18">
        <f>SUM(E11:E21)</f>
        <v>25541</v>
      </c>
      <c r="F9" s="1">
        <f>C9/$C$9*100</f>
        <v>100</v>
      </c>
      <c r="G9" s="1">
        <f>D9/$C$9*100</f>
        <v>45.681716679781374</v>
      </c>
      <c r="H9" s="2">
        <f>E9/$C$9*100</f>
        <v>54.31828332021863</v>
      </c>
    </row>
    <row r="10" spans="2:8" ht="6.75" customHeight="1">
      <c r="B10" s="17"/>
      <c r="C10" s="18"/>
      <c r="D10" s="18"/>
      <c r="E10" s="18"/>
      <c r="F10" s="1"/>
      <c r="G10" s="1"/>
      <c r="H10" s="2"/>
    </row>
    <row r="11" spans="2:8" ht="15">
      <c r="B11" s="17" t="s">
        <v>4</v>
      </c>
      <c r="C11" s="18">
        <f>D11+E11</f>
        <v>3857</v>
      </c>
      <c r="D11" s="18">
        <v>1136</v>
      </c>
      <c r="E11" s="18">
        <v>2721</v>
      </c>
      <c r="F11" s="1">
        <f aca="true" t="shared" si="0" ref="F11:H21">C11/$C$9*100</f>
        <v>8.202717934539887</v>
      </c>
      <c r="G11" s="1">
        <f t="shared" si="0"/>
        <v>2.4159418132323855</v>
      </c>
      <c r="H11" s="2">
        <f t="shared" si="0"/>
        <v>5.786776121307501</v>
      </c>
    </row>
    <row r="12" spans="2:8" ht="15">
      <c r="B12" s="17">
        <v>2</v>
      </c>
      <c r="C12" s="18">
        <f>D12+E12</f>
        <v>10070</v>
      </c>
      <c r="D12" s="18">
        <v>4779</v>
      </c>
      <c r="E12" s="18">
        <v>5291</v>
      </c>
      <c r="F12" s="1">
        <f t="shared" si="0"/>
        <v>21.415963080325813</v>
      </c>
      <c r="G12" s="1">
        <f t="shared" si="0"/>
        <v>10.163543948448565</v>
      </c>
      <c r="H12" s="2">
        <f t="shared" si="0"/>
        <v>11.252419131877247</v>
      </c>
    </row>
    <row r="13" spans="2:8" ht="15">
      <c r="B13" s="17">
        <v>3</v>
      </c>
      <c r="C13" s="18">
        <f>D13+E13</f>
        <v>5730</v>
      </c>
      <c r="D13" s="18">
        <v>2859</v>
      </c>
      <c r="E13" s="18">
        <v>2871</v>
      </c>
      <c r="F13" s="1">
        <f t="shared" si="0"/>
        <v>12.186044533293634</v>
      </c>
      <c r="G13" s="1">
        <f t="shared" si="0"/>
        <v>6.080262010591012</v>
      </c>
      <c r="H13" s="2">
        <f t="shared" si="0"/>
        <v>6.105782522702622</v>
      </c>
    </row>
    <row r="14" spans="2:8" ht="15">
      <c r="B14" s="17">
        <v>4</v>
      </c>
      <c r="C14" s="18">
        <f aca="true" t="shared" si="1" ref="C14:C21">D14+E14</f>
        <v>4488</v>
      </c>
      <c r="D14" s="18">
        <v>2258</v>
      </c>
      <c r="E14" s="18">
        <v>2230</v>
      </c>
      <c r="F14" s="1">
        <f t="shared" si="0"/>
        <v>9.544671529742029</v>
      </c>
      <c r="G14" s="1">
        <f t="shared" si="0"/>
        <v>4.802109695667893</v>
      </c>
      <c r="H14" s="2">
        <f t="shared" si="0"/>
        <v>4.742561834074137</v>
      </c>
    </row>
    <row r="15" spans="2:8" ht="15">
      <c r="B15" s="17" t="s">
        <v>5</v>
      </c>
      <c r="C15" s="18">
        <f t="shared" si="1"/>
        <v>9715</v>
      </c>
      <c r="D15" s="18">
        <v>5220</v>
      </c>
      <c r="E15" s="18">
        <v>4495</v>
      </c>
      <c r="F15" s="1">
        <f t="shared" si="0"/>
        <v>20.660981263690694</v>
      </c>
      <c r="G15" s="1">
        <f t="shared" si="0"/>
        <v>11.101422768550222</v>
      </c>
      <c r="H15" s="2">
        <f t="shared" si="0"/>
        <v>9.559558495140468</v>
      </c>
    </row>
    <row r="16" spans="2:8" ht="15">
      <c r="B16" s="17" t="s">
        <v>6</v>
      </c>
      <c r="C16" s="18">
        <f t="shared" si="1"/>
        <v>3536</v>
      </c>
      <c r="D16" s="18">
        <v>2263</v>
      </c>
      <c r="E16" s="18">
        <v>1273</v>
      </c>
      <c r="F16" s="1">
        <f t="shared" si="0"/>
        <v>7.520044235554327</v>
      </c>
      <c r="G16" s="1">
        <f t="shared" si="0"/>
        <v>4.812743242381064</v>
      </c>
      <c r="H16" s="2">
        <f t="shared" si="0"/>
        <v>2.7073009931732632</v>
      </c>
    </row>
    <row r="17" spans="2:8" ht="15">
      <c r="B17" s="17" t="s">
        <v>7</v>
      </c>
      <c r="C17" s="18">
        <f t="shared" si="1"/>
        <v>1958</v>
      </c>
      <c r="D17" s="18">
        <v>1238</v>
      </c>
      <c r="E17" s="18">
        <v>720</v>
      </c>
      <c r="F17" s="1">
        <f t="shared" si="0"/>
        <v>4.164096892877651</v>
      </c>
      <c r="G17" s="1">
        <f t="shared" si="0"/>
        <v>2.632866166181068</v>
      </c>
      <c r="H17" s="2">
        <f t="shared" si="0"/>
        <v>1.5312307266965823</v>
      </c>
    </row>
    <row r="18" spans="2:8" ht="15">
      <c r="B18" s="17" t="s">
        <v>8</v>
      </c>
      <c r="C18" s="18">
        <f t="shared" si="1"/>
        <v>1231</v>
      </c>
      <c r="D18" s="18">
        <v>689</v>
      </c>
      <c r="E18" s="18">
        <v>542</v>
      </c>
      <c r="F18" s="1">
        <f t="shared" si="0"/>
        <v>2.6179792007826292</v>
      </c>
      <c r="G18" s="1">
        <f t="shared" si="0"/>
        <v>1.4653027370749239</v>
      </c>
      <c r="H18" s="2">
        <f t="shared" si="0"/>
        <v>1.1526764637077052</v>
      </c>
    </row>
    <row r="19" spans="2:8" ht="15">
      <c r="B19" s="17" t="s">
        <v>9</v>
      </c>
      <c r="C19" s="18">
        <f t="shared" si="1"/>
        <v>747</v>
      </c>
      <c r="D19" s="18">
        <v>427</v>
      </c>
      <c r="E19" s="18">
        <v>320</v>
      </c>
      <c r="F19" s="1">
        <f t="shared" si="0"/>
        <v>1.5886518789477042</v>
      </c>
      <c r="G19" s="1">
        <f t="shared" si="0"/>
        <v>0.9081048893047786</v>
      </c>
      <c r="H19" s="2">
        <f t="shared" si="0"/>
        <v>0.6805469896429255</v>
      </c>
    </row>
    <row r="20" spans="2:8" ht="15">
      <c r="B20" s="17" t="s">
        <v>10</v>
      </c>
      <c r="C20" s="18">
        <f t="shared" si="1"/>
        <v>1443</v>
      </c>
      <c r="D20" s="18">
        <v>310</v>
      </c>
      <c r="E20" s="18">
        <v>1133</v>
      </c>
      <c r="F20" s="1">
        <f t="shared" si="0"/>
        <v>3.068841581421067</v>
      </c>
      <c r="G20" s="1">
        <f t="shared" si="0"/>
        <v>0.659279896216584</v>
      </c>
      <c r="H20" s="2">
        <f t="shared" si="0"/>
        <v>2.409561685204483</v>
      </c>
    </row>
    <row r="21" spans="2:8" ht="15">
      <c r="B21" s="17" t="s">
        <v>11</v>
      </c>
      <c r="C21" s="18">
        <f t="shared" si="1"/>
        <v>4246</v>
      </c>
      <c r="D21" s="18">
        <v>301</v>
      </c>
      <c r="E21" s="18">
        <v>3945</v>
      </c>
      <c r="F21" s="1">
        <f t="shared" si="0"/>
        <v>9.030007868824567</v>
      </c>
      <c r="G21" s="1">
        <f t="shared" si="0"/>
        <v>0.6401395121328768</v>
      </c>
      <c r="H21" s="2">
        <f t="shared" si="0"/>
        <v>8.389868356691691</v>
      </c>
    </row>
    <row r="22" spans="2:8" ht="6.75" customHeight="1">
      <c r="B22" s="17"/>
      <c r="C22" s="18"/>
      <c r="D22" s="18"/>
      <c r="E22" s="18"/>
      <c r="F22" s="1"/>
      <c r="G22" s="1"/>
      <c r="H22" s="2"/>
    </row>
    <row r="23" spans="2:8" ht="16.5" customHeight="1">
      <c r="B23" s="19" t="s">
        <v>12</v>
      </c>
      <c r="C23" s="18">
        <f>SUM(C15:C21)</f>
        <v>22876</v>
      </c>
      <c r="D23" s="18">
        <f>SUM(D15:D21)</f>
        <v>10448</v>
      </c>
      <c r="E23" s="18">
        <f>SUM(E15:E21)</f>
        <v>12428</v>
      </c>
      <c r="F23" s="1">
        <f aca="true" t="shared" si="2" ref="F23:H28">C23/$C$9*100</f>
        <v>48.650602922098635</v>
      </c>
      <c r="G23" s="1">
        <f t="shared" si="2"/>
        <v>22.219859211841516</v>
      </c>
      <c r="H23" s="2">
        <f t="shared" si="2"/>
        <v>26.430743710257122</v>
      </c>
    </row>
    <row r="24" spans="2:8" ht="16.5" customHeight="1">
      <c r="B24" s="17" t="s">
        <v>13</v>
      </c>
      <c r="C24" s="18">
        <f>SUM(C16:C21)</f>
        <v>13161</v>
      </c>
      <c r="D24" s="18">
        <f>SUM(D16:D21)</f>
        <v>5228</v>
      </c>
      <c r="E24" s="18">
        <f>SUM(E16:E21)</f>
        <v>7933</v>
      </c>
      <c r="F24" s="1">
        <f t="shared" si="2"/>
        <v>27.98962165840794</v>
      </c>
      <c r="G24" s="1">
        <f t="shared" si="2"/>
        <v>11.118436443291294</v>
      </c>
      <c r="H24" s="2">
        <f t="shared" si="2"/>
        <v>16.87118521511665</v>
      </c>
    </row>
    <row r="25" spans="2:8" ht="16.5" customHeight="1">
      <c r="B25" s="17" t="s">
        <v>14</v>
      </c>
      <c r="C25" s="18">
        <f>SUM(C17:C21)</f>
        <v>9625</v>
      </c>
      <c r="D25" s="18">
        <f>SUM(D17:D21)</f>
        <v>2965</v>
      </c>
      <c r="E25" s="18">
        <f>SUM(E17:E21)</f>
        <v>6660</v>
      </c>
      <c r="F25" s="1">
        <f t="shared" si="2"/>
        <v>20.469577422853618</v>
      </c>
      <c r="G25" s="1">
        <f t="shared" si="2"/>
        <v>6.305693200910231</v>
      </c>
      <c r="H25" s="2">
        <f t="shared" si="2"/>
        <v>14.163884221943388</v>
      </c>
    </row>
    <row r="26" spans="2:8" ht="16.5" customHeight="1">
      <c r="B26" s="17" t="s">
        <v>15</v>
      </c>
      <c r="C26" s="18">
        <f>SUM(C18:C21)</f>
        <v>7667</v>
      </c>
      <c r="D26" s="18">
        <f>SUM(D18:D21)</f>
        <v>1727</v>
      </c>
      <c r="E26" s="18">
        <f>SUM(E18:E21)</f>
        <v>5940</v>
      </c>
      <c r="F26" s="1">
        <f t="shared" si="2"/>
        <v>16.30548052997597</v>
      </c>
      <c r="G26" s="1">
        <f t="shared" si="2"/>
        <v>3.6728270347291634</v>
      </c>
      <c r="H26" s="2">
        <f t="shared" si="2"/>
        <v>12.632653495246803</v>
      </c>
    </row>
    <row r="27" spans="2:8" ht="16.5" customHeight="1">
      <c r="B27" s="17" t="s">
        <v>16</v>
      </c>
      <c r="C27" s="18">
        <f>SUM(C19:C21)</f>
        <v>6436</v>
      </c>
      <c r="D27" s="18">
        <f>SUM(D19:D21)</f>
        <v>1038</v>
      </c>
      <c r="E27" s="18">
        <f>SUM(E19:E21)</f>
        <v>5398</v>
      </c>
      <c r="F27" s="1">
        <f t="shared" si="2"/>
        <v>13.687501329193339</v>
      </c>
      <c r="G27" s="1">
        <f t="shared" si="2"/>
        <v>2.2075242976542397</v>
      </c>
      <c r="H27" s="2">
        <f t="shared" si="2"/>
        <v>11.4799770315391</v>
      </c>
    </row>
    <row r="28" spans="2:8" ht="16.5" customHeight="1">
      <c r="B28" s="20" t="s">
        <v>17</v>
      </c>
      <c r="C28" s="21">
        <f>SUM(C20:C21)</f>
        <v>5689</v>
      </c>
      <c r="D28" s="22">
        <f>SUM(D20:D21)</f>
        <v>611</v>
      </c>
      <c r="E28" s="22">
        <f>SUM(E20:E21)</f>
        <v>5078</v>
      </c>
      <c r="F28" s="3">
        <f t="shared" si="2"/>
        <v>12.098849450245634</v>
      </c>
      <c r="G28" s="3">
        <f t="shared" si="2"/>
        <v>1.299419408349461</v>
      </c>
      <c r="H28" s="4">
        <f t="shared" si="2"/>
        <v>10.799430041896175</v>
      </c>
    </row>
    <row r="29" ht="16.5">
      <c r="B29" s="23" t="s">
        <v>77</v>
      </c>
    </row>
    <row r="30" ht="15">
      <c r="B30" s="24"/>
    </row>
  </sheetData>
  <sheetProtection/>
  <mergeCells count="2">
    <mergeCell ref="B5:B7"/>
    <mergeCell ref="C5:H5"/>
  </mergeCells>
  <printOptions/>
  <pageMargins left="0.3937007874015748" right="0.3937007874015748" top="0.7480314960629921" bottom="0.7480314960629921" header="0.31496062992125984" footer="0.5118110236220472"/>
  <pageSetup horizontalDpi="300" verticalDpi="300" orientation="portrait" paperSize="9" r:id="rId1"/>
  <headerFooter>
    <oddFooter>&amp;C&amp;"Times New Roman,標準"&amp;12III-38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H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8515625" style="5" customWidth="1"/>
    <col min="2" max="2" width="18.421875" style="5" customWidth="1"/>
    <col min="3" max="8" width="10.7109375" style="5" customWidth="1"/>
    <col min="9" max="9" width="6.140625" style="5" customWidth="1"/>
    <col min="10" max="16384" width="9.140625" style="5" customWidth="1"/>
  </cols>
  <sheetData>
    <row r="1" ht="15" customHeight="1"/>
    <row r="2" spans="2:8" ht="15" customHeight="1">
      <c r="B2" s="6" t="s">
        <v>46</v>
      </c>
      <c r="C2" s="6"/>
      <c r="D2" s="6"/>
      <c r="E2" s="6"/>
      <c r="F2" s="6"/>
      <c r="G2" s="6"/>
      <c r="H2" s="6"/>
    </row>
    <row r="3" spans="2:8" ht="15" customHeight="1">
      <c r="B3" s="6" t="s">
        <v>23</v>
      </c>
      <c r="C3" s="6"/>
      <c r="D3" s="6"/>
      <c r="E3" s="6"/>
      <c r="F3" s="6"/>
      <c r="G3" s="6"/>
      <c r="H3" s="6"/>
    </row>
    <row r="4" spans="2:8" ht="15" customHeight="1">
      <c r="B4" s="6"/>
      <c r="C4" s="6"/>
      <c r="D4" s="6"/>
      <c r="E4" s="6"/>
      <c r="F4" s="6"/>
      <c r="G4" s="6"/>
      <c r="H4" s="6"/>
    </row>
    <row r="5" spans="2:8" ht="15" customHeight="1">
      <c r="B5" s="25" t="s">
        <v>0</v>
      </c>
      <c r="C5" s="28" t="s">
        <v>18</v>
      </c>
      <c r="D5" s="29"/>
      <c r="E5" s="29"/>
      <c r="F5" s="29"/>
      <c r="G5" s="29"/>
      <c r="H5" s="30"/>
    </row>
    <row r="6" spans="2:8" ht="29.25" customHeight="1">
      <c r="B6" s="26"/>
      <c r="C6" s="7" t="s">
        <v>66</v>
      </c>
      <c r="D6" s="8" t="s">
        <v>1</v>
      </c>
      <c r="E6" s="9" t="s">
        <v>2</v>
      </c>
      <c r="F6" s="10" t="s">
        <v>67</v>
      </c>
      <c r="G6" s="8" t="s">
        <v>1</v>
      </c>
      <c r="H6" s="9" t="s">
        <v>2</v>
      </c>
    </row>
    <row r="7" spans="2:8" ht="15" customHeight="1">
      <c r="B7" s="27"/>
      <c r="C7" s="11"/>
      <c r="D7" s="12" t="s">
        <v>19</v>
      </c>
      <c r="E7" s="13"/>
      <c r="F7" s="14"/>
      <c r="G7" s="15" t="s">
        <v>3</v>
      </c>
      <c r="H7" s="16"/>
    </row>
    <row r="8" spans="2:8" ht="6.75" customHeight="1">
      <c r="B8" s="17"/>
      <c r="C8" s="18"/>
      <c r="D8" s="18"/>
      <c r="E8" s="18"/>
      <c r="F8" s="1"/>
      <c r="G8" s="1"/>
      <c r="H8" s="2"/>
    </row>
    <row r="9" spans="2:8" ht="15">
      <c r="B9" s="17" t="s">
        <v>75</v>
      </c>
      <c r="C9" s="18">
        <f>SUM(C11:C21)</f>
        <v>58945</v>
      </c>
      <c r="D9" s="18">
        <f>SUM(D11:D21)</f>
        <v>26423</v>
      </c>
      <c r="E9" s="18">
        <f>SUM(E11:E21)</f>
        <v>32522</v>
      </c>
      <c r="F9" s="1">
        <f>C9/$C$9*100</f>
        <v>100</v>
      </c>
      <c r="G9" s="1">
        <f>D9/$C$9*100</f>
        <v>44.82653320892357</v>
      </c>
      <c r="H9" s="2">
        <f>E9/$C$9*100</f>
        <v>55.17346679107643</v>
      </c>
    </row>
    <row r="10" spans="2:8" ht="6.75" customHeight="1">
      <c r="B10" s="17"/>
      <c r="C10" s="18"/>
      <c r="D10" s="18"/>
      <c r="E10" s="18"/>
      <c r="F10" s="1"/>
      <c r="G10" s="1"/>
      <c r="H10" s="2"/>
    </row>
    <row r="11" spans="2:8" ht="15">
      <c r="B11" s="17" t="s">
        <v>4</v>
      </c>
      <c r="C11" s="18">
        <f>D11+E11</f>
        <v>6210</v>
      </c>
      <c r="D11" s="18">
        <v>3135</v>
      </c>
      <c r="E11" s="18">
        <v>3075</v>
      </c>
      <c r="F11" s="1">
        <f aca="true" t="shared" si="0" ref="F11:H21">C11/$C$9*100</f>
        <v>10.535244719653916</v>
      </c>
      <c r="G11" s="1">
        <f t="shared" si="0"/>
        <v>5.318517261854271</v>
      </c>
      <c r="H11" s="2">
        <f t="shared" si="0"/>
        <v>5.216727457799643</v>
      </c>
    </row>
    <row r="12" spans="2:8" ht="15">
      <c r="B12" s="17">
        <v>2</v>
      </c>
      <c r="C12" s="18">
        <f>D12+E12</f>
        <v>16524</v>
      </c>
      <c r="D12" s="18">
        <v>8353</v>
      </c>
      <c r="E12" s="18">
        <v>8171</v>
      </c>
      <c r="F12" s="1">
        <f t="shared" si="0"/>
        <v>28.03291203664433</v>
      </c>
      <c r="G12" s="1">
        <f t="shared" si="0"/>
        <v>14.170837221138349</v>
      </c>
      <c r="H12" s="2">
        <f t="shared" si="0"/>
        <v>13.86207481550598</v>
      </c>
    </row>
    <row r="13" spans="2:8" ht="15">
      <c r="B13" s="17">
        <v>3</v>
      </c>
      <c r="C13" s="18">
        <f>D13+E13</f>
        <v>5388</v>
      </c>
      <c r="D13" s="18">
        <v>2778</v>
      </c>
      <c r="E13" s="18">
        <v>2610</v>
      </c>
      <c r="F13" s="1">
        <f t="shared" si="0"/>
        <v>9.140724404105523</v>
      </c>
      <c r="G13" s="1">
        <f t="shared" si="0"/>
        <v>4.712867927729239</v>
      </c>
      <c r="H13" s="2">
        <f t="shared" si="0"/>
        <v>4.427856476376283</v>
      </c>
    </row>
    <row r="14" spans="2:8" ht="15">
      <c r="B14" s="17">
        <v>4</v>
      </c>
      <c r="C14" s="18">
        <f aca="true" t="shared" si="1" ref="C14:C21">D14+E14</f>
        <v>2620</v>
      </c>
      <c r="D14" s="18">
        <v>1523</v>
      </c>
      <c r="E14" s="18">
        <v>1097</v>
      </c>
      <c r="F14" s="1">
        <f t="shared" si="0"/>
        <v>4.444821443718721</v>
      </c>
      <c r="G14" s="1">
        <f t="shared" si="0"/>
        <v>2.583764526253287</v>
      </c>
      <c r="H14" s="2">
        <f t="shared" si="0"/>
        <v>1.861056917465434</v>
      </c>
    </row>
    <row r="15" spans="2:8" ht="15">
      <c r="B15" s="17" t="s">
        <v>5</v>
      </c>
      <c r="C15" s="18">
        <f t="shared" si="1"/>
        <v>5240</v>
      </c>
      <c r="D15" s="18">
        <v>3355</v>
      </c>
      <c r="E15" s="18">
        <v>1885</v>
      </c>
      <c r="F15" s="1">
        <f t="shared" si="0"/>
        <v>8.889642887437441</v>
      </c>
      <c r="G15" s="1">
        <f t="shared" si="0"/>
        <v>5.691746543387904</v>
      </c>
      <c r="H15" s="2">
        <f t="shared" si="0"/>
        <v>3.1978963440495374</v>
      </c>
    </row>
    <row r="16" spans="2:8" ht="15">
      <c r="B16" s="17" t="s">
        <v>6</v>
      </c>
      <c r="C16" s="18">
        <f t="shared" si="1"/>
        <v>4034</v>
      </c>
      <c r="D16" s="18">
        <v>3004</v>
      </c>
      <c r="E16" s="18">
        <v>1030</v>
      </c>
      <c r="F16" s="1">
        <f t="shared" si="0"/>
        <v>6.843667825939435</v>
      </c>
      <c r="G16" s="1">
        <f t="shared" si="0"/>
        <v>5.096276189668335</v>
      </c>
      <c r="H16" s="2">
        <f t="shared" si="0"/>
        <v>1.7473916362711002</v>
      </c>
    </row>
    <row r="17" spans="2:8" ht="15">
      <c r="B17" s="17" t="s">
        <v>7</v>
      </c>
      <c r="C17" s="18">
        <f t="shared" si="1"/>
        <v>3029</v>
      </c>
      <c r="D17" s="18">
        <v>2253</v>
      </c>
      <c r="E17" s="18">
        <v>776</v>
      </c>
      <c r="F17" s="1">
        <f t="shared" si="0"/>
        <v>5.13868860802443</v>
      </c>
      <c r="G17" s="1">
        <f t="shared" si="0"/>
        <v>3.8222071422512514</v>
      </c>
      <c r="H17" s="2">
        <f t="shared" si="0"/>
        <v>1.3164814657731785</v>
      </c>
    </row>
    <row r="18" spans="2:8" ht="15">
      <c r="B18" s="17" t="s">
        <v>8</v>
      </c>
      <c r="C18" s="18">
        <f t="shared" si="1"/>
        <v>923</v>
      </c>
      <c r="D18" s="18">
        <v>627</v>
      </c>
      <c r="E18" s="18">
        <v>296</v>
      </c>
      <c r="F18" s="1">
        <f t="shared" si="0"/>
        <v>1.565866485707015</v>
      </c>
      <c r="G18" s="1">
        <f t="shared" si="0"/>
        <v>1.0637034523708542</v>
      </c>
      <c r="H18" s="2">
        <f t="shared" si="0"/>
        <v>0.5021630333361609</v>
      </c>
    </row>
    <row r="19" spans="2:8" ht="15">
      <c r="B19" s="17" t="s">
        <v>9</v>
      </c>
      <c r="C19" s="18">
        <f t="shared" si="1"/>
        <v>357</v>
      </c>
      <c r="D19" s="18">
        <v>284</v>
      </c>
      <c r="E19" s="18">
        <v>73</v>
      </c>
      <c r="F19" s="1">
        <f t="shared" si="0"/>
        <v>0.6056493341250319</v>
      </c>
      <c r="G19" s="1">
        <f t="shared" si="0"/>
        <v>0.48180507252523536</v>
      </c>
      <c r="H19" s="2">
        <f t="shared" si="0"/>
        <v>0.12384426159979642</v>
      </c>
    </row>
    <row r="20" spans="2:8" ht="15">
      <c r="B20" s="17" t="s">
        <v>10</v>
      </c>
      <c r="C20" s="18">
        <f t="shared" si="1"/>
        <v>1350</v>
      </c>
      <c r="D20" s="18">
        <v>130</v>
      </c>
      <c r="E20" s="18">
        <v>1220</v>
      </c>
      <c r="F20" s="1">
        <f t="shared" si="0"/>
        <v>2.290270591229112</v>
      </c>
      <c r="G20" s="1">
        <f t="shared" si="0"/>
        <v>0.22054457545169223</v>
      </c>
      <c r="H20" s="2">
        <f t="shared" si="0"/>
        <v>2.0697260157774195</v>
      </c>
    </row>
    <row r="21" spans="2:8" ht="15">
      <c r="B21" s="17" t="s">
        <v>11</v>
      </c>
      <c r="C21" s="18">
        <f t="shared" si="1"/>
        <v>13270</v>
      </c>
      <c r="D21" s="18">
        <v>981</v>
      </c>
      <c r="E21" s="18">
        <v>12289</v>
      </c>
      <c r="F21" s="1">
        <f t="shared" si="0"/>
        <v>22.512511663415047</v>
      </c>
      <c r="G21" s="1">
        <f t="shared" si="0"/>
        <v>1.6642632962931547</v>
      </c>
      <c r="H21" s="2">
        <f t="shared" si="0"/>
        <v>20.848248367121894</v>
      </c>
    </row>
    <row r="22" spans="2:8" ht="6.75" customHeight="1">
      <c r="B22" s="17"/>
      <c r="C22" s="18"/>
      <c r="D22" s="18"/>
      <c r="E22" s="18"/>
      <c r="F22" s="1"/>
      <c r="G22" s="1"/>
      <c r="H22" s="2"/>
    </row>
    <row r="23" spans="2:8" ht="16.5" customHeight="1">
      <c r="B23" s="19" t="s">
        <v>12</v>
      </c>
      <c r="C23" s="18">
        <f>SUM(C15:C21)</f>
        <v>28203</v>
      </c>
      <c r="D23" s="18">
        <f>SUM(D15:D21)</f>
        <v>10634</v>
      </c>
      <c r="E23" s="18">
        <f>SUM(E15:E21)</f>
        <v>17569</v>
      </c>
      <c r="F23" s="1">
        <f aca="true" t="shared" si="2" ref="F23:H28">C23/$C$9*100</f>
        <v>47.846297395877514</v>
      </c>
      <c r="G23" s="1">
        <f t="shared" si="2"/>
        <v>18.040546271948426</v>
      </c>
      <c r="H23" s="2">
        <f t="shared" si="2"/>
        <v>29.805751123929085</v>
      </c>
    </row>
    <row r="24" spans="2:8" ht="16.5" customHeight="1">
      <c r="B24" s="17" t="s">
        <v>13</v>
      </c>
      <c r="C24" s="18">
        <f>SUM(C16:C21)</f>
        <v>22963</v>
      </c>
      <c r="D24" s="18">
        <f>SUM(D16:D21)</f>
        <v>7279</v>
      </c>
      <c r="E24" s="18">
        <f>SUM(E16:E21)</f>
        <v>15684</v>
      </c>
      <c r="F24" s="1">
        <f t="shared" si="2"/>
        <v>38.95665450844007</v>
      </c>
      <c r="G24" s="1">
        <f t="shared" si="2"/>
        <v>12.348799728560522</v>
      </c>
      <c r="H24" s="2">
        <f t="shared" si="2"/>
        <v>26.607854779879546</v>
      </c>
    </row>
    <row r="25" spans="2:8" ht="16.5" customHeight="1">
      <c r="B25" s="17" t="s">
        <v>14</v>
      </c>
      <c r="C25" s="18">
        <f>SUM(C17:C21)</f>
        <v>18929</v>
      </c>
      <c r="D25" s="18">
        <f>SUM(D17:D21)</f>
        <v>4275</v>
      </c>
      <c r="E25" s="18">
        <f>SUM(E17:E21)</f>
        <v>14654</v>
      </c>
      <c r="F25" s="1">
        <f t="shared" si="2"/>
        <v>32.11298668250064</v>
      </c>
      <c r="G25" s="1">
        <f t="shared" si="2"/>
        <v>7.252523538892188</v>
      </c>
      <c r="H25" s="2">
        <f t="shared" si="2"/>
        <v>24.86046314360845</v>
      </c>
    </row>
    <row r="26" spans="2:8" ht="16.5" customHeight="1">
      <c r="B26" s="17" t="s">
        <v>15</v>
      </c>
      <c r="C26" s="18">
        <f>SUM(C18:C21)</f>
        <v>15900</v>
      </c>
      <c r="D26" s="18">
        <f>SUM(D18:D21)</f>
        <v>2022</v>
      </c>
      <c r="E26" s="18">
        <f>SUM(E18:E21)</f>
        <v>13878</v>
      </c>
      <c r="F26" s="1">
        <f t="shared" si="2"/>
        <v>26.974298074476206</v>
      </c>
      <c r="G26" s="1">
        <f t="shared" si="2"/>
        <v>3.4303163966409365</v>
      </c>
      <c r="H26" s="2">
        <f t="shared" si="2"/>
        <v>23.543981677835273</v>
      </c>
    </row>
    <row r="27" spans="2:8" ht="16.5" customHeight="1">
      <c r="B27" s="17" t="s">
        <v>16</v>
      </c>
      <c r="C27" s="18">
        <f>SUM(C19:C21)</f>
        <v>14977</v>
      </c>
      <c r="D27" s="18">
        <f>SUM(D19:D21)</f>
        <v>1395</v>
      </c>
      <c r="E27" s="18">
        <f>SUM(E19:E21)</f>
        <v>13582</v>
      </c>
      <c r="F27" s="1">
        <f t="shared" si="2"/>
        <v>25.408431588769194</v>
      </c>
      <c r="G27" s="1">
        <f t="shared" si="2"/>
        <v>2.366612944270082</v>
      </c>
      <c r="H27" s="2">
        <f t="shared" si="2"/>
        <v>23.04181864449911</v>
      </c>
    </row>
    <row r="28" spans="2:8" ht="16.5" customHeight="1">
      <c r="B28" s="20" t="s">
        <v>17</v>
      </c>
      <c r="C28" s="21">
        <f>SUM(C20:C21)</f>
        <v>14620</v>
      </c>
      <c r="D28" s="22">
        <f>SUM(D20:D21)</f>
        <v>1111</v>
      </c>
      <c r="E28" s="22">
        <f>SUM(E20:E21)</f>
        <v>13509</v>
      </c>
      <c r="F28" s="3">
        <f t="shared" si="2"/>
        <v>24.80278225464416</v>
      </c>
      <c r="G28" s="3">
        <f t="shared" si="2"/>
        <v>1.8848078717448469</v>
      </c>
      <c r="H28" s="4">
        <f t="shared" si="2"/>
        <v>22.917974382899313</v>
      </c>
    </row>
    <row r="29" ht="15">
      <c r="B29" s="23" t="s">
        <v>76</v>
      </c>
    </row>
    <row r="30" ht="15">
      <c r="B30" s="24"/>
    </row>
  </sheetData>
  <sheetProtection/>
  <mergeCells count="2">
    <mergeCell ref="B5:B7"/>
    <mergeCell ref="C5:H5"/>
  </mergeCells>
  <printOptions/>
  <pageMargins left="0.3937007874015748" right="0.3937007874015748" top="0.7480314960629921" bottom="0.7480314960629921" header="0.31496062992125984" footer="0.5118110236220472"/>
  <pageSetup horizontalDpi="300" verticalDpi="300" orientation="portrait" paperSize="9" r:id="rId1"/>
  <headerFooter>
    <oddFooter>&amp;C&amp;"Times New Roman,標準"&amp;12III-39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H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8515625" style="5" customWidth="1"/>
    <col min="2" max="2" width="18.421875" style="5" customWidth="1"/>
    <col min="3" max="8" width="10.7109375" style="5" customWidth="1"/>
    <col min="9" max="9" width="6.140625" style="5" customWidth="1"/>
    <col min="10" max="16384" width="9.140625" style="5" customWidth="1"/>
  </cols>
  <sheetData>
    <row r="1" ht="15" customHeight="1"/>
    <row r="2" spans="2:8" ht="15" customHeight="1">
      <c r="B2" s="6" t="s">
        <v>47</v>
      </c>
      <c r="C2" s="6"/>
      <c r="D2" s="6"/>
      <c r="E2" s="6"/>
      <c r="F2" s="6"/>
      <c r="G2" s="6"/>
      <c r="H2" s="6"/>
    </row>
    <row r="3" spans="2:8" ht="15" customHeight="1">
      <c r="B3" s="6" t="s">
        <v>24</v>
      </c>
      <c r="C3" s="6"/>
      <c r="D3" s="6"/>
      <c r="E3" s="6"/>
      <c r="F3" s="6"/>
      <c r="G3" s="6"/>
      <c r="H3" s="6"/>
    </row>
    <row r="4" spans="2:8" ht="15" customHeight="1">
      <c r="B4" s="6"/>
      <c r="C4" s="6"/>
      <c r="D4" s="6"/>
      <c r="E4" s="6"/>
      <c r="F4" s="6"/>
      <c r="G4" s="6"/>
      <c r="H4" s="6"/>
    </row>
    <row r="5" spans="2:8" ht="15" customHeight="1">
      <c r="B5" s="25" t="s">
        <v>0</v>
      </c>
      <c r="C5" s="28" t="s">
        <v>18</v>
      </c>
      <c r="D5" s="29"/>
      <c r="E5" s="29"/>
      <c r="F5" s="29"/>
      <c r="G5" s="29"/>
      <c r="H5" s="30"/>
    </row>
    <row r="6" spans="2:8" ht="29.25" customHeight="1">
      <c r="B6" s="26"/>
      <c r="C6" s="7" t="s">
        <v>66</v>
      </c>
      <c r="D6" s="8" t="s">
        <v>1</v>
      </c>
      <c r="E6" s="9" t="s">
        <v>2</v>
      </c>
      <c r="F6" s="10" t="s">
        <v>67</v>
      </c>
      <c r="G6" s="8" t="s">
        <v>1</v>
      </c>
      <c r="H6" s="9" t="s">
        <v>2</v>
      </c>
    </row>
    <row r="7" spans="2:8" ht="15" customHeight="1">
      <c r="B7" s="27"/>
      <c r="C7" s="11"/>
      <c r="D7" s="12" t="s">
        <v>19</v>
      </c>
      <c r="E7" s="13"/>
      <c r="F7" s="14"/>
      <c r="G7" s="15" t="s">
        <v>3</v>
      </c>
      <c r="H7" s="16"/>
    </row>
    <row r="8" spans="2:8" ht="6.75" customHeight="1">
      <c r="B8" s="17"/>
      <c r="C8" s="18"/>
      <c r="D8" s="18"/>
      <c r="E8" s="18"/>
      <c r="F8" s="1"/>
      <c r="G8" s="1"/>
      <c r="H8" s="2"/>
    </row>
    <row r="9" spans="2:8" ht="15">
      <c r="B9" s="17" t="s">
        <v>75</v>
      </c>
      <c r="C9" s="18">
        <f>SUM(C11:C21)</f>
        <v>47797</v>
      </c>
      <c r="D9" s="18">
        <f>SUM(D11:D21)</f>
        <v>24225</v>
      </c>
      <c r="E9" s="18">
        <f>SUM(E11:E21)</f>
        <v>23572</v>
      </c>
      <c r="F9" s="1">
        <f>C9/$C$9*100</f>
        <v>100</v>
      </c>
      <c r="G9" s="1">
        <f>D9/$C$9*100</f>
        <v>50.68309726551876</v>
      </c>
      <c r="H9" s="2">
        <f>E9/$C$9*100</f>
        <v>49.316902734481246</v>
      </c>
    </row>
    <row r="10" spans="2:8" ht="6.75" customHeight="1">
      <c r="B10" s="17"/>
      <c r="C10" s="18"/>
      <c r="D10" s="18"/>
      <c r="E10" s="18"/>
      <c r="F10" s="1"/>
      <c r="G10" s="1"/>
      <c r="H10" s="2"/>
    </row>
    <row r="11" spans="2:8" ht="15">
      <c r="B11" s="17" t="s">
        <v>4</v>
      </c>
      <c r="C11" s="18">
        <f>D11+E11</f>
        <v>8167</v>
      </c>
      <c r="D11" s="18">
        <v>2717</v>
      </c>
      <c r="E11" s="18">
        <v>5450</v>
      </c>
      <c r="F11" s="1">
        <f aca="true" t="shared" si="0" ref="F11:H21">C11/$C$9*100</f>
        <v>17.08684645479842</v>
      </c>
      <c r="G11" s="1">
        <f t="shared" si="0"/>
        <v>5.68445718350524</v>
      </c>
      <c r="H11" s="2">
        <f t="shared" si="0"/>
        <v>11.402389271293178</v>
      </c>
    </row>
    <row r="12" spans="2:8" ht="15">
      <c r="B12" s="17">
        <v>2</v>
      </c>
      <c r="C12" s="18">
        <f>D12+E12</f>
        <v>13062</v>
      </c>
      <c r="D12" s="18">
        <v>6076</v>
      </c>
      <c r="E12" s="18">
        <v>6986</v>
      </c>
      <c r="F12" s="1">
        <f t="shared" si="0"/>
        <v>27.328074983785594</v>
      </c>
      <c r="G12" s="1">
        <f t="shared" si="0"/>
        <v>12.712094901353641</v>
      </c>
      <c r="H12" s="2">
        <f t="shared" si="0"/>
        <v>14.615980082431951</v>
      </c>
    </row>
    <row r="13" spans="2:8" ht="15">
      <c r="B13" s="17">
        <v>3</v>
      </c>
      <c r="C13" s="18">
        <f>D13+E13</f>
        <v>4932</v>
      </c>
      <c r="D13" s="18">
        <v>2558</v>
      </c>
      <c r="E13" s="18">
        <v>2374</v>
      </c>
      <c r="F13" s="1">
        <f t="shared" si="0"/>
        <v>10.318639245140908</v>
      </c>
      <c r="G13" s="1">
        <f t="shared" si="0"/>
        <v>5.351800322195953</v>
      </c>
      <c r="H13" s="2">
        <f t="shared" si="0"/>
        <v>4.966838922944955</v>
      </c>
    </row>
    <row r="14" spans="2:8" ht="15">
      <c r="B14" s="17">
        <v>4</v>
      </c>
      <c r="C14" s="18">
        <f aca="true" t="shared" si="1" ref="C14:C21">D14+E14</f>
        <v>3748</v>
      </c>
      <c r="D14" s="18">
        <v>2017</v>
      </c>
      <c r="E14" s="18">
        <v>1731</v>
      </c>
      <c r="F14" s="1">
        <f t="shared" si="0"/>
        <v>7.841496328221437</v>
      </c>
      <c r="G14" s="1">
        <f t="shared" si="0"/>
        <v>4.21993012113731</v>
      </c>
      <c r="H14" s="2">
        <f t="shared" si="0"/>
        <v>3.621566207084127</v>
      </c>
    </row>
    <row r="15" spans="2:8" ht="15">
      <c r="B15" s="17" t="s">
        <v>5</v>
      </c>
      <c r="C15" s="18">
        <f t="shared" si="1"/>
        <v>9582</v>
      </c>
      <c r="D15" s="18">
        <v>5256</v>
      </c>
      <c r="E15" s="18">
        <v>4326</v>
      </c>
      <c r="F15" s="1">
        <f t="shared" si="0"/>
        <v>20.047283302299306</v>
      </c>
      <c r="G15" s="1">
        <f t="shared" si="0"/>
        <v>10.996506056865494</v>
      </c>
      <c r="H15" s="2">
        <f t="shared" si="0"/>
        <v>9.050777245433814</v>
      </c>
    </row>
    <row r="16" spans="2:8" ht="15">
      <c r="B16" s="17" t="s">
        <v>6</v>
      </c>
      <c r="C16" s="18">
        <f t="shared" si="1"/>
        <v>3480</v>
      </c>
      <c r="D16" s="18">
        <v>2353</v>
      </c>
      <c r="E16" s="18">
        <v>1127</v>
      </c>
      <c r="F16" s="1">
        <f t="shared" si="0"/>
        <v>7.280791681486286</v>
      </c>
      <c r="G16" s="1">
        <f t="shared" si="0"/>
        <v>4.922903111073917</v>
      </c>
      <c r="H16" s="2">
        <f t="shared" si="0"/>
        <v>2.357888570412369</v>
      </c>
    </row>
    <row r="17" spans="2:8" ht="15">
      <c r="B17" s="17" t="s">
        <v>7</v>
      </c>
      <c r="C17" s="18">
        <f t="shared" si="1"/>
        <v>3497</v>
      </c>
      <c r="D17" s="18">
        <v>2352</v>
      </c>
      <c r="E17" s="18">
        <v>1145</v>
      </c>
      <c r="F17" s="1">
        <f t="shared" si="0"/>
        <v>7.31635876728665</v>
      </c>
      <c r="G17" s="1">
        <f t="shared" si="0"/>
        <v>4.920810929556248</v>
      </c>
      <c r="H17" s="2">
        <f t="shared" si="0"/>
        <v>2.395547837730401</v>
      </c>
    </row>
    <row r="18" spans="2:8" ht="15">
      <c r="B18" s="17" t="s">
        <v>8</v>
      </c>
      <c r="C18" s="18">
        <f t="shared" si="1"/>
        <v>883</v>
      </c>
      <c r="D18" s="18">
        <v>630</v>
      </c>
      <c r="E18" s="18">
        <v>253</v>
      </c>
      <c r="F18" s="1">
        <f t="shared" si="0"/>
        <v>1.8473962801012618</v>
      </c>
      <c r="G18" s="1">
        <f t="shared" si="0"/>
        <v>1.3180743561311379</v>
      </c>
      <c r="H18" s="2">
        <f t="shared" si="0"/>
        <v>0.5293219239701237</v>
      </c>
    </row>
    <row r="19" spans="2:8" ht="15">
      <c r="B19" s="17" t="s">
        <v>9</v>
      </c>
      <c r="C19" s="18">
        <f t="shared" si="1"/>
        <v>446</v>
      </c>
      <c r="D19" s="18">
        <v>266</v>
      </c>
      <c r="E19" s="18">
        <v>180</v>
      </c>
      <c r="F19" s="1">
        <f t="shared" si="0"/>
        <v>0.9331129568801388</v>
      </c>
      <c r="G19" s="1">
        <f t="shared" si="0"/>
        <v>0.5565202836998139</v>
      </c>
      <c r="H19" s="2">
        <f t="shared" si="0"/>
        <v>0.37659267318032513</v>
      </c>
    </row>
    <row r="20" spans="2:8" ht="15">
      <c r="B20" s="17" t="s">
        <v>10</v>
      </c>
      <c r="C20" s="18">
        <f t="shared" si="1"/>
        <v>0</v>
      </c>
      <c r="D20" s="18">
        <v>0</v>
      </c>
      <c r="E20" s="18">
        <v>0</v>
      </c>
      <c r="F20" s="1">
        <f t="shared" si="0"/>
        <v>0</v>
      </c>
      <c r="G20" s="1">
        <f t="shared" si="0"/>
        <v>0</v>
      </c>
      <c r="H20" s="2">
        <f t="shared" si="0"/>
        <v>0</v>
      </c>
    </row>
    <row r="21" spans="2:8" ht="15">
      <c r="B21" s="17" t="s">
        <v>11</v>
      </c>
      <c r="C21" s="18">
        <f t="shared" si="1"/>
        <v>0</v>
      </c>
      <c r="D21" s="18">
        <v>0</v>
      </c>
      <c r="E21" s="18">
        <v>0</v>
      </c>
      <c r="F21" s="1">
        <f t="shared" si="0"/>
        <v>0</v>
      </c>
      <c r="G21" s="1">
        <f t="shared" si="0"/>
        <v>0</v>
      </c>
      <c r="H21" s="2">
        <f t="shared" si="0"/>
        <v>0</v>
      </c>
    </row>
    <row r="22" spans="2:8" ht="6.75" customHeight="1">
      <c r="B22" s="17"/>
      <c r="C22" s="18"/>
      <c r="D22" s="18"/>
      <c r="E22" s="18"/>
      <c r="F22" s="1"/>
      <c r="G22" s="1"/>
      <c r="H22" s="2"/>
    </row>
    <row r="23" spans="2:8" ht="16.5" customHeight="1">
      <c r="B23" s="19" t="s">
        <v>12</v>
      </c>
      <c r="C23" s="18">
        <f>SUM(C15:C21)</f>
        <v>17888</v>
      </c>
      <c r="D23" s="18">
        <f>SUM(D15:D21)</f>
        <v>10857</v>
      </c>
      <c r="E23" s="18">
        <f>SUM(E15:E21)</f>
        <v>7031</v>
      </c>
      <c r="F23" s="1">
        <f aca="true" t="shared" si="2" ref="F23:H28">C23/$C$9*100</f>
        <v>37.424942988053644</v>
      </c>
      <c r="G23" s="1">
        <f t="shared" si="2"/>
        <v>22.71481473732661</v>
      </c>
      <c r="H23" s="2">
        <f t="shared" si="2"/>
        <v>14.710128250727033</v>
      </c>
    </row>
    <row r="24" spans="2:8" ht="16.5" customHeight="1">
      <c r="B24" s="17" t="s">
        <v>13</v>
      </c>
      <c r="C24" s="18">
        <f>SUM(C16:C21)</f>
        <v>8306</v>
      </c>
      <c r="D24" s="18">
        <f>SUM(D16:D21)</f>
        <v>5601</v>
      </c>
      <c r="E24" s="18">
        <f>SUM(E16:E21)</f>
        <v>2705</v>
      </c>
      <c r="F24" s="1">
        <f t="shared" si="2"/>
        <v>17.377659685754335</v>
      </c>
      <c r="G24" s="1">
        <f t="shared" si="2"/>
        <v>11.718308680461115</v>
      </c>
      <c r="H24" s="2">
        <f t="shared" si="2"/>
        <v>5.659351005293219</v>
      </c>
    </row>
    <row r="25" spans="2:8" ht="16.5" customHeight="1">
      <c r="B25" s="17" t="s">
        <v>14</v>
      </c>
      <c r="C25" s="18">
        <f>SUM(C17:C21)</f>
        <v>4826</v>
      </c>
      <c r="D25" s="18">
        <f>SUM(D17:D21)</f>
        <v>3248</v>
      </c>
      <c r="E25" s="18">
        <f>SUM(E17:E21)</f>
        <v>1578</v>
      </c>
      <c r="F25" s="1">
        <f t="shared" si="2"/>
        <v>10.09686800426805</v>
      </c>
      <c r="G25" s="1">
        <f t="shared" si="2"/>
        <v>6.7954055693872</v>
      </c>
      <c r="H25" s="2">
        <f t="shared" si="2"/>
        <v>3.3014624348808503</v>
      </c>
    </row>
    <row r="26" spans="2:8" ht="16.5" customHeight="1">
      <c r="B26" s="17" t="s">
        <v>15</v>
      </c>
      <c r="C26" s="18">
        <f>SUM(C18:C21)</f>
        <v>1329</v>
      </c>
      <c r="D26" s="18">
        <f>SUM(D18:D21)</f>
        <v>896</v>
      </c>
      <c r="E26" s="18">
        <f>SUM(E18:E21)</f>
        <v>433</v>
      </c>
      <c r="F26" s="1">
        <f t="shared" si="2"/>
        <v>2.7805092369814006</v>
      </c>
      <c r="G26" s="1">
        <f t="shared" si="2"/>
        <v>1.8745946398309516</v>
      </c>
      <c r="H26" s="2">
        <f t="shared" si="2"/>
        <v>0.9059145971504488</v>
      </c>
    </row>
    <row r="27" spans="2:8" ht="16.5" customHeight="1">
      <c r="B27" s="17" t="s">
        <v>16</v>
      </c>
      <c r="C27" s="18">
        <f>SUM(C19:C21)</f>
        <v>446</v>
      </c>
      <c r="D27" s="18">
        <f>SUM(D19:D21)</f>
        <v>266</v>
      </c>
      <c r="E27" s="18">
        <f>SUM(E19:E21)</f>
        <v>180</v>
      </c>
      <c r="F27" s="1">
        <f t="shared" si="2"/>
        <v>0.9331129568801388</v>
      </c>
      <c r="G27" s="1">
        <f t="shared" si="2"/>
        <v>0.5565202836998139</v>
      </c>
      <c r="H27" s="2">
        <f t="shared" si="2"/>
        <v>0.37659267318032513</v>
      </c>
    </row>
    <row r="28" spans="2:8" ht="16.5" customHeight="1">
      <c r="B28" s="20" t="s">
        <v>17</v>
      </c>
      <c r="C28" s="21">
        <f>SUM(C20:C21)</f>
        <v>0</v>
      </c>
      <c r="D28" s="22">
        <f>SUM(D20:D21)</f>
        <v>0</v>
      </c>
      <c r="E28" s="22">
        <f>SUM(E20:E21)</f>
        <v>0</v>
      </c>
      <c r="F28" s="3">
        <f t="shared" si="2"/>
        <v>0</v>
      </c>
      <c r="G28" s="3">
        <f t="shared" si="2"/>
        <v>0</v>
      </c>
      <c r="H28" s="4">
        <f t="shared" si="2"/>
        <v>0</v>
      </c>
    </row>
    <row r="29" ht="15">
      <c r="B29" s="23" t="s">
        <v>76</v>
      </c>
    </row>
    <row r="30" ht="15">
      <c r="B30" s="24"/>
    </row>
  </sheetData>
  <sheetProtection/>
  <mergeCells count="2">
    <mergeCell ref="B5:B7"/>
    <mergeCell ref="C5:H5"/>
  </mergeCells>
  <printOptions/>
  <pageMargins left="0.3937007874015748" right="0.3937007874015748" top="0.7480314960629921" bottom="0.7480314960629921" header="0.31496062992125984" footer="0.5118110236220472"/>
  <pageSetup horizontalDpi="300" verticalDpi="300" orientation="portrait" paperSize="9" r:id="rId1"/>
  <headerFooter>
    <oddFooter>&amp;C&amp;"Times New Roman,標準"&amp;12III-40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H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8515625" style="5" customWidth="1"/>
    <col min="2" max="2" width="18.421875" style="5" customWidth="1"/>
    <col min="3" max="8" width="10.7109375" style="5" customWidth="1"/>
    <col min="9" max="9" width="6.140625" style="5" customWidth="1"/>
    <col min="10" max="16384" width="9.140625" style="5" customWidth="1"/>
  </cols>
  <sheetData>
    <row r="1" ht="15" customHeight="1"/>
    <row r="2" spans="2:8" ht="15" customHeight="1">
      <c r="B2" s="6" t="s">
        <v>48</v>
      </c>
      <c r="C2" s="6"/>
      <c r="D2" s="6"/>
      <c r="E2" s="6"/>
      <c r="F2" s="6"/>
      <c r="G2" s="6"/>
      <c r="H2" s="6"/>
    </row>
    <row r="3" spans="2:8" ht="15" customHeight="1">
      <c r="B3" s="6" t="s">
        <v>25</v>
      </c>
      <c r="C3" s="6"/>
      <c r="D3" s="6"/>
      <c r="E3" s="6"/>
      <c r="F3" s="6"/>
      <c r="G3" s="6"/>
      <c r="H3" s="6"/>
    </row>
    <row r="4" spans="2:8" ht="15" customHeight="1">
      <c r="B4" s="6"/>
      <c r="C4" s="6"/>
      <c r="D4" s="6"/>
      <c r="E4" s="6"/>
      <c r="F4" s="6"/>
      <c r="G4" s="6"/>
      <c r="H4" s="6"/>
    </row>
    <row r="5" spans="2:8" ht="15" customHeight="1">
      <c r="B5" s="25" t="s">
        <v>0</v>
      </c>
      <c r="C5" s="28" t="s">
        <v>18</v>
      </c>
      <c r="D5" s="29"/>
      <c r="E5" s="29"/>
      <c r="F5" s="29"/>
      <c r="G5" s="29"/>
      <c r="H5" s="30"/>
    </row>
    <row r="6" spans="2:8" ht="29.25" customHeight="1">
      <c r="B6" s="26"/>
      <c r="C6" s="7" t="s">
        <v>66</v>
      </c>
      <c r="D6" s="8" t="s">
        <v>1</v>
      </c>
      <c r="E6" s="9" t="s">
        <v>2</v>
      </c>
      <c r="F6" s="10" t="s">
        <v>67</v>
      </c>
      <c r="G6" s="8" t="s">
        <v>1</v>
      </c>
      <c r="H6" s="9" t="s">
        <v>2</v>
      </c>
    </row>
    <row r="7" spans="2:8" ht="15" customHeight="1">
      <c r="B7" s="27"/>
      <c r="C7" s="11"/>
      <c r="D7" s="12" t="s">
        <v>19</v>
      </c>
      <c r="E7" s="13"/>
      <c r="F7" s="14"/>
      <c r="G7" s="15" t="s">
        <v>3</v>
      </c>
      <c r="H7" s="16"/>
    </row>
    <row r="8" spans="2:8" ht="6.75" customHeight="1">
      <c r="B8" s="17"/>
      <c r="C8" s="18"/>
      <c r="D8" s="18"/>
      <c r="E8" s="18"/>
      <c r="F8" s="1"/>
      <c r="G8" s="1"/>
      <c r="H8" s="2"/>
    </row>
    <row r="9" spans="2:8" ht="15">
      <c r="B9" s="17" t="s">
        <v>75</v>
      </c>
      <c r="C9" s="18">
        <f>SUM(C11:C21)</f>
        <v>39643</v>
      </c>
      <c r="D9" s="18">
        <f>SUM(D11:D21)</f>
        <v>20216</v>
      </c>
      <c r="E9" s="18">
        <f>SUM(E11:E21)</f>
        <v>19427</v>
      </c>
      <c r="F9" s="1">
        <f>C9/$C$9*100</f>
        <v>100</v>
      </c>
      <c r="G9" s="1">
        <f>D9/$C$9*100</f>
        <v>50.9951315490755</v>
      </c>
      <c r="H9" s="2">
        <f>E9/$C$9*100</f>
        <v>49.0048684509245</v>
      </c>
    </row>
    <row r="10" spans="2:8" ht="6.75" customHeight="1">
      <c r="B10" s="17"/>
      <c r="C10" s="18"/>
      <c r="D10" s="18"/>
      <c r="E10" s="18"/>
      <c r="F10" s="1"/>
      <c r="G10" s="1"/>
      <c r="H10" s="2"/>
    </row>
    <row r="11" spans="2:8" ht="15">
      <c r="B11" s="17" t="s">
        <v>4</v>
      </c>
      <c r="C11" s="18">
        <f>D11+E11</f>
        <v>3524</v>
      </c>
      <c r="D11" s="18">
        <v>1031</v>
      </c>
      <c r="E11" s="18">
        <v>2493</v>
      </c>
      <c r="F11" s="1">
        <f aca="true" t="shared" si="0" ref="F11:H21">C11/$C$9*100</f>
        <v>8.889337335721313</v>
      </c>
      <c r="G11" s="1">
        <f t="shared" si="0"/>
        <v>2.6007113487879323</v>
      </c>
      <c r="H11" s="2">
        <f t="shared" si="0"/>
        <v>6.28862598693338</v>
      </c>
    </row>
    <row r="12" spans="2:8" ht="15">
      <c r="B12" s="17">
        <v>2</v>
      </c>
      <c r="C12" s="18">
        <f>D12+E12</f>
        <v>13488</v>
      </c>
      <c r="D12" s="18">
        <v>6204</v>
      </c>
      <c r="E12" s="18">
        <v>7284</v>
      </c>
      <c r="F12" s="1">
        <f t="shared" si="0"/>
        <v>34.02366117599576</v>
      </c>
      <c r="G12" s="1">
        <f t="shared" si="0"/>
        <v>15.649673334510506</v>
      </c>
      <c r="H12" s="2">
        <f t="shared" si="0"/>
        <v>18.373987841485256</v>
      </c>
    </row>
    <row r="13" spans="2:8" ht="15">
      <c r="B13" s="17">
        <v>3</v>
      </c>
      <c r="C13" s="18">
        <f>D13+E13</f>
        <v>3771</v>
      </c>
      <c r="D13" s="18">
        <v>1875</v>
      </c>
      <c r="E13" s="18">
        <v>1896</v>
      </c>
      <c r="F13" s="1">
        <f t="shared" si="0"/>
        <v>9.512398153520166</v>
      </c>
      <c r="G13" s="1">
        <f t="shared" si="0"/>
        <v>4.7297126857200515</v>
      </c>
      <c r="H13" s="2">
        <f t="shared" si="0"/>
        <v>4.782685467800116</v>
      </c>
    </row>
    <row r="14" spans="2:8" ht="15">
      <c r="B14" s="17">
        <v>4</v>
      </c>
      <c r="C14" s="18">
        <f aca="true" t="shared" si="1" ref="C14:C21">D14+E14</f>
        <v>2144</v>
      </c>
      <c r="D14" s="18">
        <v>1205</v>
      </c>
      <c r="E14" s="18">
        <v>939</v>
      </c>
      <c r="F14" s="1">
        <f t="shared" si="0"/>
        <v>5.408268799031355</v>
      </c>
      <c r="G14" s="1">
        <f t="shared" si="0"/>
        <v>3.039628686022753</v>
      </c>
      <c r="H14" s="2">
        <f t="shared" si="0"/>
        <v>2.3686401130086017</v>
      </c>
    </row>
    <row r="15" spans="2:8" ht="15">
      <c r="B15" s="17" t="s">
        <v>5</v>
      </c>
      <c r="C15" s="18">
        <f t="shared" si="1"/>
        <v>4781</v>
      </c>
      <c r="D15" s="18">
        <v>3018</v>
      </c>
      <c r="E15" s="18">
        <v>1763</v>
      </c>
      <c r="F15" s="1">
        <f t="shared" si="0"/>
        <v>12.060136720228035</v>
      </c>
      <c r="G15" s="1">
        <f t="shared" si="0"/>
        <v>7.612945538934995</v>
      </c>
      <c r="H15" s="2">
        <f t="shared" si="0"/>
        <v>4.44719118129304</v>
      </c>
    </row>
    <row r="16" spans="2:8" ht="15">
      <c r="B16" s="17" t="s">
        <v>6</v>
      </c>
      <c r="C16" s="18">
        <f t="shared" si="1"/>
        <v>3927</v>
      </c>
      <c r="D16" s="18">
        <v>2667</v>
      </c>
      <c r="E16" s="18">
        <v>1260</v>
      </c>
      <c r="F16" s="1">
        <f t="shared" si="0"/>
        <v>9.905910248972075</v>
      </c>
      <c r="G16" s="1">
        <f t="shared" si="0"/>
        <v>6.727543324168201</v>
      </c>
      <c r="H16" s="2">
        <f t="shared" si="0"/>
        <v>3.1783669248038744</v>
      </c>
    </row>
    <row r="17" spans="2:8" ht="15">
      <c r="B17" s="17" t="s">
        <v>7</v>
      </c>
      <c r="C17" s="18">
        <f t="shared" si="1"/>
        <v>3561</v>
      </c>
      <c r="D17" s="18">
        <v>1977</v>
      </c>
      <c r="E17" s="18">
        <v>1584</v>
      </c>
      <c r="F17" s="1">
        <f t="shared" si="0"/>
        <v>8.982670332719522</v>
      </c>
      <c r="G17" s="1">
        <f t="shared" si="0"/>
        <v>4.987009055823222</v>
      </c>
      <c r="H17" s="2">
        <f t="shared" si="0"/>
        <v>3.9956612768962994</v>
      </c>
    </row>
    <row r="18" spans="2:8" ht="15">
      <c r="B18" s="17" t="s">
        <v>8</v>
      </c>
      <c r="C18" s="18">
        <f t="shared" si="1"/>
        <v>1529</v>
      </c>
      <c r="D18" s="18">
        <v>922</v>
      </c>
      <c r="E18" s="18">
        <v>607</v>
      </c>
      <c r="F18" s="1">
        <f t="shared" si="0"/>
        <v>3.856923038115178</v>
      </c>
      <c r="G18" s="1">
        <f t="shared" si="0"/>
        <v>2.3257573846580732</v>
      </c>
      <c r="H18" s="2">
        <f t="shared" si="0"/>
        <v>1.5311656534571048</v>
      </c>
    </row>
    <row r="19" spans="2:8" ht="15">
      <c r="B19" s="17" t="s">
        <v>9</v>
      </c>
      <c r="C19" s="18">
        <f t="shared" si="1"/>
        <v>2918</v>
      </c>
      <c r="D19" s="18">
        <v>1317</v>
      </c>
      <c r="E19" s="18">
        <v>1601</v>
      </c>
      <c r="F19" s="1">
        <f t="shared" si="0"/>
        <v>7.360694195696592</v>
      </c>
      <c r="G19" s="1">
        <f t="shared" si="0"/>
        <v>3.3221501904497646</v>
      </c>
      <c r="H19" s="2">
        <f t="shared" si="0"/>
        <v>4.038544005246828</v>
      </c>
    </row>
    <row r="20" spans="2:8" ht="15">
      <c r="B20" s="17" t="s">
        <v>10</v>
      </c>
      <c r="C20" s="18">
        <f t="shared" si="1"/>
        <v>0</v>
      </c>
      <c r="D20" s="18">
        <v>0</v>
      </c>
      <c r="E20" s="18">
        <v>0</v>
      </c>
      <c r="F20" s="1">
        <f t="shared" si="0"/>
        <v>0</v>
      </c>
      <c r="G20" s="1">
        <f t="shared" si="0"/>
        <v>0</v>
      </c>
      <c r="H20" s="2">
        <f t="shared" si="0"/>
        <v>0</v>
      </c>
    </row>
    <row r="21" spans="2:8" ht="15">
      <c r="B21" s="17" t="s">
        <v>11</v>
      </c>
      <c r="C21" s="18">
        <f t="shared" si="1"/>
        <v>0</v>
      </c>
      <c r="D21" s="18">
        <v>0</v>
      </c>
      <c r="E21" s="18">
        <v>0</v>
      </c>
      <c r="F21" s="1">
        <f t="shared" si="0"/>
        <v>0</v>
      </c>
      <c r="G21" s="1">
        <f t="shared" si="0"/>
        <v>0</v>
      </c>
      <c r="H21" s="2">
        <f t="shared" si="0"/>
        <v>0</v>
      </c>
    </row>
    <row r="22" spans="2:8" ht="6.75" customHeight="1">
      <c r="B22" s="17"/>
      <c r="C22" s="18"/>
      <c r="D22" s="18"/>
      <c r="E22" s="18"/>
      <c r="F22" s="1"/>
      <c r="G22" s="1"/>
      <c r="H22" s="2"/>
    </row>
    <row r="23" spans="2:8" ht="16.5" customHeight="1">
      <c r="B23" s="19" t="s">
        <v>12</v>
      </c>
      <c r="C23" s="18">
        <f>SUM(C15:C21)</f>
        <v>16716</v>
      </c>
      <c r="D23" s="18">
        <f>SUM(D15:D21)</f>
        <v>9901</v>
      </c>
      <c r="E23" s="18">
        <f>SUM(E15:E21)</f>
        <v>6815</v>
      </c>
      <c r="F23" s="1">
        <f aca="true" t="shared" si="2" ref="F23:H28">C23/$C$9*100</f>
        <v>42.1663345357314</v>
      </c>
      <c r="G23" s="1">
        <f t="shared" si="2"/>
        <v>24.975405494034256</v>
      </c>
      <c r="H23" s="2">
        <f t="shared" si="2"/>
        <v>17.19092904169715</v>
      </c>
    </row>
    <row r="24" spans="2:8" ht="16.5" customHeight="1">
      <c r="B24" s="17" t="s">
        <v>13</v>
      </c>
      <c r="C24" s="18">
        <f>SUM(C16:C21)</f>
        <v>11935</v>
      </c>
      <c r="D24" s="18">
        <f>SUM(D16:D21)</f>
        <v>6883</v>
      </c>
      <c r="E24" s="18">
        <f>SUM(E16:E21)</f>
        <v>5052</v>
      </c>
      <c r="F24" s="1">
        <f t="shared" si="2"/>
        <v>30.106197815503364</v>
      </c>
      <c r="G24" s="1">
        <f t="shared" si="2"/>
        <v>17.36245995509926</v>
      </c>
      <c r="H24" s="2">
        <f t="shared" si="2"/>
        <v>12.743737860404106</v>
      </c>
    </row>
    <row r="25" spans="2:8" ht="16.5" customHeight="1">
      <c r="B25" s="17" t="s">
        <v>14</v>
      </c>
      <c r="C25" s="18">
        <f>SUM(C17:C21)</f>
        <v>8008</v>
      </c>
      <c r="D25" s="18">
        <f>SUM(D17:D21)</f>
        <v>4216</v>
      </c>
      <c r="E25" s="18">
        <f>SUM(E17:E21)</f>
        <v>3792</v>
      </c>
      <c r="F25" s="1">
        <f t="shared" si="2"/>
        <v>20.20028756653129</v>
      </c>
      <c r="G25" s="1">
        <f t="shared" si="2"/>
        <v>10.63491663093106</v>
      </c>
      <c r="H25" s="2">
        <f t="shared" si="2"/>
        <v>9.565370935600232</v>
      </c>
    </row>
    <row r="26" spans="2:8" ht="16.5" customHeight="1">
      <c r="B26" s="17" t="s">
        <v>15</v>
      </c>
      <c r="C26" s="18">
        <f>SUM(C18:C21)</f>
        <v>4447</v>
      </c>
      <c r="D26" s="18">
        <f>SUM(D18:D21)</f>
        <v>2239</v>
      </c>
      <c r="E26" s="18">
        <f>SUM(E18:E21)</f>
        <v>2208</v>
      </c>
      <c r="F26" s="1">
        <f t="shared" si="2"/>
        <v>11.21761723381177</v>
      </c>
      <c r="G26" s="1">
        <f t="shared" si="2"/>
        <v>5.647907575107838</v>
      </c>
      <c r="H26" s="2">
        <f t="shared" si="2"/>
        <v>5.569709658703933</v>
      </c>
    </row>
    <row r="27" spans="2:8" ht="16.5" customHeight="1">
      <c r="B27" s="17" t="s">
        <v>16</v>
      </c>
      <c r="C27" s="18">
        <f>SUM(C19:C21)</f>
        <v>2918</v>
      </c>
      <c r="D27" s="18">
        <f>SUM(D19:D21)</f>
        <v>1317</v>
      </c>
      <c r="E27" s="18">
        <f>SUM(E19:E21)</f>
        <v>1601</v>
      </c>
      <c r="F27" s="1">
        <f t="shared" si="2"/>
        <v>7.360694195696592</v>
      </c>
      <c r="G27" s="1">
        <f t="shared" si="2"/>
        <v>3.3221501904497646</v>
      </c>
      <c r="H27" s="2">
        <f t="shared" si="2"/>
        <v>4.038544005246828</v>
      </c>
    </row>
    <row r="28" spans="2:8" ht="16.5" customHeight="1">
      <c r="B28" s="20" t="s">
        <v>17</v>
      </c>
      <c r="C28" s="21">
        <f>SUM(C20:C21)</f>
        <v>0</v>
      </c>
      <c r="D28" s="22">
        <f>SUM(D20:D21)</f>
        <v>0</v>
      </c>
      <c r="E28" s="22">
        <f>SUM(E20:E21)</f>
        <v>0</v>
      </c>
      <c r="F28" s="3">
        <f t="shared" si="2"/>
        <v>0</v>
      </c>
      <c r="G28" s="3">
        <f t="shared" si="2"/>
        <v>0</v>
      </c>
      <c r="H28" s="4">
        <f t="shared" si="2"/>
        <v>0</v>
      </c>
    </row>
    <row r="29" ht="15">
      <c r="B29" s="23" t="s">
        <v>76</v>
      </c>
    </row>
    <row r="30" ht="15">
      <c r="B30" s="24"/>
    </row>
  </sheetData>
  <sheetProtection/>
  <mergeCells count="2">
    <mergeCell ref="B5:B7"/>
    <mergeCell ref="C5:H5"/>
  </mergeCells>
  <printOptions/>
  <pageMargins left="0.3937007874015748" right="0.3937007874015748" top="0.7480314960629921" bottom="0.7480314960629921" header="0.31496062992125984" footer="0.5118110236220472"/>
  <pageSetup horizontalDpi="300" verticalDpi="300" orientation="portrait" paperSize="9" r:id="rId1"/>
  <headerFooter>
    <oddFooter>&amp;C&amp;"Times New Roman,標準"&amp;12III-41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H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8515625" style="5" customWidth="1"/>
    <col min="2" max="2" width="18.421875" style="5" customWidth="1"/>
    <col min="3" max="8" width="10.7109375" style="5" customWidth="1"/>
    <col min="9" max="9" width="6.140625" style="5" customWidth="1"/>
    <col min="10" max="16384" width="9.140625" style="5" customWidth="1"/>
  </cols>
  <sheetData>
    <row r="1" ht="15" customHeight="1"/>
    <row r="2" spans="2:8" ht="15" customHeight="1">
      <c r="B2" s="6" t="s">
        <v>49</v>
      </c>
      <c r="C2" s="6"/>
      <c r="D2" s="6"/>
      <c r="E2" s="6"/>
      <c r="F2" s="6"/>
      <c r="G2" s="6"/>
      <c r="H2" s="6"/>
    </row>
    <row r="3" spans="2:8" ht="15" customHeight="1">
      <c r="B3" s="6" t="s">
        <v>26</v>
      </c>
      <c r="C3" s="6"/>
      <c r="D3" s="6"/>
      <c r="E3" s="6"/>
      <c r="F3" s="6"/>
      <c r="G3" s="6"/>
      <c r="H3" s="6"/>
    </row>
    <row r="4" spans="2:8" ht="15" customHeight="1">
      <c r="B4" s="6"/>
      <c r="C4" s="6"/>
      <c r="D4" s="6"/>
      <c r="E4" s="6"/>
      <c r="F4" s="6"/>
      <c r="G4" s="6"/>
      <c r="H4" s="6"/>
    </row>
    <row r="5" spans="2:8" ht="15" customHeight="1">
      <c r="B5" s="25" t="s">
        <v>0</v>
      </c>
      <c r="C5" s="28" t="s">
        <v>18</v>
      </c>
      <c r="D5" s="29"/>
      <c r="E5" s="29"/>
      <c r="F5" s="29"/>
      <c r="G5" s="29"/>
      <c r="H5" s="30"/>
    </row>
    <row r="6" spans="2:8" ht="29.25" customHeight="1">
      <c r="B6" s="26"/>
      <c r="C6" s="7" t="s">
        <v>66</v>
      </c>
      <c r="D6" s="8" t="s">
        <v>1</v>
      </c>
      <c r="E6" s="9" t="s">
        <v>2</v>
      </c>
      <c r="F6" s="10" t="s">
        <v>67</v>
      </c>
      <c r="G6" s="8" t="s">
        <v>1</v>
      </c>
      <c r="H6" s="9" t="s">
        <v>2</v>
      </c>
    </row>
    <row r="7" spans="2:8" ht="15" customHeight="1">
      <c r="B7" s="27"/>
      <c r="C7" s="11"/>
      <c r="D7" s="12" t="s">
        <v>19</v>
      </c>
      <c r="E7" s="13"/>
      <c r="F7" s="14"/>
      <c r="G7" s="15" t="s">
        <v>3</v>
      </c>
      <c r="H7" s="16"/>
    </row>
    <row r="8" spans="2:8" ht="6.75" customHeight="1">
      <c r="B8" s="17"/>
      <c r="C8" s="18"/>
      <c r="D8" s="18"/>
      <c r="E8" s="18"/>
      <c r="F8" s="1"/>
      <c r="G8" s="1"/>
      <c r="H8" s="2"/>
    </row>
    <row r="9" spans="2:8" ht="15">
      <c r="B9" s="17" t="s">
        <v>75</v>
      </c>
      <c r="C9" s="18">
        <f>SUM(C11:C21)</f>
        <v>157876</v>
      </c>
      <c r="D9" s="18">
        <f>SUM(D11:D21)</f>
        <v>59233</v>
      </c>
      <c r="E9" s="18">
        <f>SUM(E11:E21)</f>
        <v>98643</v>
      </c>
      <c r="F9" s="1">
        <f>C9/$C$9*100</f>
        <v>100</v>
      </c>
      <c r="G9" s="1">
        <f>D9/$C$9*100</f>
        <v>37.51868555068535</v>
      </c>
      <c r="H9" s="2">
        <f>E9/$C$9*100</f>
        <v>62.48131444931465</v>
      </c>
    </row>
    <row r="10" spans="2:8" ht="6.75" customHeight="1">
      <c r="B10" s="17"/>
      <c r="C10" s="18"/>
      <c r="D10" s="18"/>
      <c r="E10" s="18"/>
      <c r="F10" s="1"/>
      <c r="G10" s="1"/>
      <c r="H10" s="2"/>
    </row>
    <row r="11" spans="2:8" ht="15">
      <c r="B11" s="17" t="s">
        <v>4</v>
      </c>
      <c r="C11" s="18">
        <f>D11+E11</f>
        <v>14203</v>
      </c>
      <c r="D11" s="18">
        <v>3557</v>
      </c>
      <c r="E11" s="18">
        <v>10646</v>
      </c>
      <c r="F11" s="1">
        <f aca="true" t="shared" si="0" ref="F11:H21">C11/$C$9*100</f>
        <v>8.9963008943728</v>
      </c>
      <c r="G11" s="1">
        <f t="shared" si="0"/>
        <v>2.2530340267045026</v>
      </c>
      <c r="H11" s="2">
        <f t="shared" si="0"/>
        <v>6.7432668676682965</v>
      </c>
    </row>
    <row r="12" spans="2:8" ht="15">
      <c r="B12" s="17">
        <v>2</v>
      </c>
      <c r="C12" s="18">
        <f>D12+E12</f>
        <v>30564</v>
      </c>
      <c r="D12" s="18">
        <v>13544</v>
      </c>
      <c r="E12" s="18">
        <v>17020</v>
      </c>
      <c r="F12" s="1">
        <f t="shared" si="0"/>
        <v>19.35949732701614</v>
      </c>
      <c r="G12" s="1">
        <f t="shared" si="0"/>
        <v>8.57888469431706</v>
      </c>
      <c r="H12" s="2">
        <f t="shared" si="0"/>
        <v>10.78061263269908</v>
      </c>
    </row>
    <row r="13" spans="2:8" ht="15">
      <c r="B13" s="17">
        <v>3</v>
      </c>
      <c r="C13" s="18">
        <f>D13+E13</f>
        <v>11655</v>
      </c>
      <c r="D13" s="18">
        <v>5375</v>
      </c>
      <c r="E13" s="18">
        <v>6280</v>
      </c>
      <c r="F13" s="1">
        <f t="shared" si="0"/>
        <v>7.382376041956978</v>
      </c>
      <c r="G13" s="1">
        <f t="shared" si="0"/>
        <v>3.4045706757201852</v>
      </c>
      <c r="H13" s="2">
        <f t="shared" si="0"/>
        <v>3.9778053662367934</v>
      </c>
    </row>
    <row r="14" spans="2:8" ht="15">
      <c r="B14" s="17">
        <v>4</v>
      </c>
      <c r="C14" s="18">
        <f aca="true" t="shared" si="1" ref="C14:C21">D14+E14</f>
        <v>7616</v>
      </c>
      <c r="D14" s="18">
        <v>4054</v>
      </c>
      <c r="E14" s="18">
        <v>3562</v>
      </c>
      <c r="F14" s="1">
        <f t="shared" si="0"/>
        <v>4.824039119308825</v>
      </c>
      <c r="G14" s="1">
        <f t="shared" si="0"/>
        <v>2.5678380501152804</v>
      </c>
      <c r="H14" s="2">
        <f t="shared" si="0"/>
        <v>2.256201069193544</v>
      </c>
    </row>
    <row r="15" spans="2:8" ht="15">
      <c r="B15" s="17" t="s">
        <v>5</v>
      </c>
      <c r="C15" s="18">
        <f t="shared" si="1"/>
        <v>13791</v>
      </c>
      <c r="D15" s="18">
        <v>7923</v>
      </c>
      <c r="E15" s="18">
        <v>5868</v>
      </c>
      <c r="F15" s="1">
        <f t="shared" si="0"/>
        <v>8.735336593275736</v>
      </c>
      <c r="G15" s="1">
        <f t="shared" si="0"/>
        <v>5.018495528136006</v>
      </c>
      <c r="H15" s="2">
        <f t="shared" si="0"/>
        <v>3.7168410651397297</v>
      </c>
    </row>
    <row r="16" spans="2:8" ht="15">
      <c r="B16" s="17" t="s">
        <v>6</v>
      </c>
      <c r="C16" s="18">
        <f t="shared" si="1"/>
        <v>8403</v>
      </c>
      <c r="D16" s="18">
        <v>5663</v>
      </c>
      <c r="E16" s="18">
        <v>2740</v>
      </c>
      <c r="F16" s="1">
        <f t="shared" si="0"/>
        <v>5.3225316070840405</v>
      </c>
      <c r="G16" s="1">
        <f t="shared" si="0"/>
        <v>3.586992323089007</v>
      </c>
      <c r="H16" s="2">
        <f t="shared" si="0"/>
        <v>1.7355392839950339</v>
      </c>
    </row>
    <row r="17" spans="2:8" ht="15">
      <c r="B17" s="17" t="s">
        <v>7</v>
      </c>
      <c r="C17" s="18">
        <f t="shared" si="1"/>
        <v>10674</v>
      </c>
      <c r="D17" s="18">
        <v>6786</v>
      </c>
      <c r="E17" s="18">
        <v>3888</v>
      </c>
      <c r="F17" s="1">
        <f t="shared" si="0"/>
        <v>6.761002305606932</v>
      </c>
      <c r="G17" s="1">
        <f t="shared" si="0"/>
        <v>4.298310066127847</v>
      </c>
      <c r="H17" s="2">
        <f t="shared" si="0"/>
        <v>2.4626922394790847</v>
      </c>
    </row>
    <row r="18" spans="2:8" ht="15">
      <c r="B18" s="17" t="s">
        <v>8</v>
      </c>
      <c r="C18" s="18">
        <f t="shared" si="1"/>
        <v>5516</v>
      </c>
      <c r="D18" s="18">
        <v>3346</v>
      </c>
      <c r="E18" s="18">
        <v>2170</v>
      </c>
      <c r="F18" s="1">
        <f t="shared" si="0"/>
        <v>3.493881273911171</v>
      </c>
      <c r="G18" s="1">
        <f t="shared" si="0"/>
        <v>2.1193848336669285</v>
      </c>
      <c r="H18" s="2">
        <f t="shared" si="0"/>
        <v>1.3744964402442423</v>
      </c>
    </row>
    <row r="19" spans="2:8" ht="15">
      <c r="B19" s="17" t="s">
        <v>9</v>
      </c>
      <c r="C19" s="18">
        <f t="shared" si="1"/>
        <v>9141</v>
      </c>
      <c r="D19" s="18">
        <v>3551</v>
      </c>
      <c r="E19" s="18">
        <v>5590</v>
      </c>
      <c r="F19" s="1">
        <f t="shared" si="0"/>
        <v>5.789987078466645</v>
      </c>
      <c r="G19" s="1">
        <f t="shared" si="0"/>
        <v>2.2492335757176516</v>
      </c>
      <c r="H19" s="2">
        <f t="shared" si="0"/>
        <v>3.540753502748993</v>
      </c>
    </row>
    <row r="20" spans="2:8" ht="15">
      <c r="B20" s="17" t="s">
        <v>10</v>
      </c>
      <c r="C20" s="18">
        <f t="shared" si="1"/>
        <v>10619</v>
      </c>
      <c r="D20" s="18">
        <v>1736</v>
      </c>
      <c r="E20" s="18">
        <v>8883</v>
      </c>
      <c r="F20" s="1">
        <f t="shared" si="0"/>
        <v>6.7261648382274695</v>
      </c>
      <c r="G20" s="1">
        <f t="shared" si="0"/>
        <v>1.0995971521953938</v>
      </c>
      <c r="H20" s="2">
        <f t="shared" si="0"/>
        <v>5.626567686032076</v>
      </c>
    </row>
    <row r="21" spans="2:8" ht="15">
      <c r="B21" s="17" t="s">
        <v>11</v>
      </c>
      <c r="C21" s="18">
        <f t="shared" si="1"/>
        <v>35694</v>
      </c>
      <c r="D21" s="18">
        <v>3698</v>
      </c>
      <c r="E21" s="18">
        <v>31996</v>
      </c>
      <c r="F21" s="1">
        <f t="shared" si="0"/>
        <v>22.608882920773265</v>
      </c>
      <c r="G21" s="1">
        <f t="shared" si="0"/>
        <v>2.3423446248954876</v>
      </c>
      <c r="H21" s="2">
        <f t="shared" si="0"/>
        <v>20.26653829587778</v>
      </c>
    </row>
    <row r="22" spans="2:8" ht="6.75" customHeight="1">
      <c r="B22" s="17"/>
      <c r="C22" s="18"/>
      <c r="D22" s="18"/>
      <c r="E22" s="18"/>
      <c r="F22" s="1"/>
      <c r="G22" s="1"/>
      <c r="H22" s="2"/>
    </row>
    <row r="23" spans="2:8" ht="16.5" customHeight="1">
      <c r="B23" s="19" t="s">
        <v>12</v>
      </c>
      <c r="C23" s="18">
        <f>SUM(C15:C21)</f>
        <v>93838</v>
      </c>
      <c r="D23" s="18">
        <f>SUM(D15:D21)</f>
        <v>32703</v>
      </c>
      <c r="E23" s="18">
        <f>SUM(E15:E21)</f>
        <v>61135</v>
      </c>
      <c r="F23" s="1">
        <f aca="true" t="shared" si="2" ref="F23:H28">C23/$C$9*100</f>
        <v>59.43778661734525</v>
      </c>
      <c r="G23" s="1">
        <f t="shared" si="2"/>
        <v>20.71435810382832</v>
      </c>
      <c r="H23" s="2">
        <f t="shared" si="2"/>
        <v>38.723428513516936</v>
      </c>
    </row>
    <row r="24" spans="2:8" ht="16.5" customHeight="1">
      <c r="B24" s="17" t="s">
        <v>13</v>
      </c>
      <c r="C24" s="18">
        <f>SUM(C16:C21)</f>
        <v>80047</v>
      </c>
      <c r="D24" s="18">
        <f>SUM(D16:D21)</f>
        <v>24780</v>
      </c>
      <c r="E24" s="18">
        <f>SUM(E16:E21)</f>
        <v>55267</v>
      </c>
      <c r="F24" s="1">
        <f t="shared" si="2"/>
        <v>50.70245002406952</v>
      </c>
      <c r="G24" s="1">
        <f t="shared" si="2"/>
        <v>15.695862575692315</v>
      </c>
      <c r="H24" s="2">
        <f t="shared" si="2"/>
        <v>35.00658744837721</v>
      </c>
    </row>
    <row r="25" spans="2:8" ht="16.5" customHeight="1">
      <c r="B25" s="17" t="s">
        <v>14</v>
      </c>
      <c r="C25" s="18">
        <f>SUM(C17:C21)</f>
        <v>71644</v>
      </c>
      <c r="D25" s="18">
        <f>SUM(D17:D21)</f>
        <v>19117</v>
      </c>
      <c r="E25" s="18">
        <f>SUM(E17:E21)</f>
        <v>52527</v>
      </c>
      <c r="F25" s="1">
        <f t="shared" si="2"/>
        <v>45.37991841698548</v>
      </c>
      <c r="G25" s="1">
        <f t="shared" si="2"/>
        <v>12.108870252603309</v>
      </c>
      <c r="H25" s="2">
        <f t="shared" si="2"/>
        <v>33.27104816438217</v>
      </c>
    </row>
    <row r="26" spans="2:8" ht="16.5" customHeight="1">
      <c r="B26" s="17" t="s">
        <v>15</v>
      </c>
      <c r="C26" s="18">
        <f>SUM(C18:C21)</f>
        <v>60970</v>
      </c>
      <c r="D26" s="18">
        <f>SUM(D18:D21)</f>
        <v>12331</v>
      </c>
      <c r="E26" s="18">
        <f>SUM(E18:E21)</f>
        <v>48639</v>
      </c>
      <c r="F26" s="1">
        <f t="shared" si="2"/>
        <v>38.618916111378546</v>
      </c>
      <c r="G26" s="1">
        <f t="shared" si="2"/>
        <v>7.8105601864754615</v>
      </c>
      <c r="H26" s="2">
        <f t="shared" si="2"/>
        <v>30.808355924903086</v>
      </c>
    </row>
    <row r="27" spans="2:8" ht="16.5" customHeight="1">
      <c r="B27" s="17" t="s">
        <v>16</v>
      </c>
      <c r="C27" s="18">
        <f>SUM(C19:C21)</f>
        <v>55454</v>
      </c>
      <c r="D27" s="18">
        <f>SUM(D19:D21)</f>
        <v>8985</v>
      </c>
      <c r="E27" s="18">
        <f>SUM(E19:E21)</f>
        <v>46469</v>
      </c>
      <c r="F27" s="1">
        <f t="shared" si="2"/>
        <v>35.125034837467375</v>
      </c>
      <c r="G27" s="1">
        <f t="shared" si="2"/>
        <v>5.691175352808534</v>
      </c>
      <c r="H27" s="2">
        <f t="shared" si="2"/>
        <v>29.433859484658846</v>
      </c>
    </row>
    <row r="28" spans="2:8" ht="16.5" customHeight="1">
      <c r="B28" s="20" t="s">
        <v>17</v>
      </c>
      <c r="C28" s="21">
        <f>SUM(C20:C21)</f>
        <v>46313</v>
      </c>
      <c r="D28" s="22">
        <f>SUM(D20:D21)</f>
        <v>5434</v>
      </c>
      <c r="E28" s="22">
        <f>SUM(E20:E21)</f>
        <v>40879</v>
      </c>
      <c r="F28" s="3">
        <f t="shared" si="2"/>
        <v>29.335047759000737</v>
      </c>
      <c r="G28" s="3">
        <f t="shared" si="2"/>
        <v>3.441941777090882</v>
      </c>
      <c r="H28" s="4">
        <f t="shared" si="2"/>
        <v>25.89310598190985</v>
      </c>
    </row>
    <row r="29" ht="15">
      <c r="B29" s="23" t="s">
        <v>76</v>
      </c>
    </row>
    <row r="30" ht="15">
      <c r="B30" s="24"/>
    </row>
  </sheetData>
  <sheetProtection/>
  <mergeCells count="2">
    <mergeCell ref="B5:B7"/>
    <mergeCell ref="C5:H5"/>
  </mergeCells>
  <printOptions/>
  <pageMargins left="0.3937007874015748" right="0.3937007874015748" top="0.7480314960629921" bottom="0.7480314960629921" header="0.31496062992125984" footer="0.5118110236220472"/>
  <pageSetup horizontalDpi="300" verticalDpi="300" orientation="portrait" paperSize="9" r:id="rId1"/>
  <headerFooter>
    <oddFooter>&amp;C&amp;"Times New Roman,標準"&amp;12III-42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2:H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8515625" style="5" customWidth="1"/>
    <col min="2" max="2" width="18.421875" style="5" customWidth="1"/>
    <col min="3" max="8" width="10.7109375" style="5" customWidth="1"/>
    <col min="9" max="9" width="6.140625" style="5" customWidth="1"/>
    <col min="10" max="16384" width="9.140625" style="5" customWidth="1"/>
  </cols>
  <sheetData>
    <row r="1" ht="15" customHeight="1"/>
    <row r="2" spans="2:8" ht="15" customHeight="1">
      <c r="B2" s="6" t="s">
        <v>50</v>
      </c>
      <c r="C2" s="6"/>
      <c r="D2" s="6"/>
      <c r="E2" s="6"/>
      <c r="F2" s="6"/>
      <c r="G2" s="6"/>
      <c r="H2" s="6"/>
    </row>
    <row r="3" spans="2:8" ht="15" customHeight="1">
      <c r="B3" s="6" t="s">
        <v>27</v>
      </c>
      <c r="C3" s="6"/>
      <c r="D3" s="6"/>
      <c r="E3" s="6"/>
      <c r="F3" s="6"/>
      <c r="G3" s="6"/>
      <c r="H3" s="6"/>
    </row>
    <row r="4" spans="2:8" ht="15" customHeight="1">
      <c r="B4" s="6"/>
      <c r="C4" s="6"/>
      <c r="D4" s="6"/>
      <c r="E4" s="6"/>
      <c r="F4" s="6"/>
      <c r="G4" s="6"/>
      <c r="H4" s="6"/>
    </row>
    <row r="5" spans="2:8" ht="15" customHeight="1">
      <c r="B5" s="25" t="s">
        <v>0</v>
      </c>
      <c r="C5" s="28" t="s">
        <v>18</v>
      </c>
      <c r="D5" s="29"/>
      <c r="E5" s="29"/>
      <c r="F5" s="29"/>
      <c r="G5" s="29"/>
      <c r="H5" s="30"/>
    </row>
    <row r="6" spans="2:8" ht="29.25" customHeight="1">
      <c r="B6" s="26"/>
      <c r="C6" s="7" t="s">
        <v>66</v>
      </c>
      <c r="D6" s="8" t="s">
        <v>1</v>
      </c>
      <c r="E6" s="9" t="s">
        <v>2</v>
      </c>
      <c r="F6" s="10" t="s">
        <v>67</v>
      </c>
      <c r="G6" s="8" t="s">
        <v>1</v>
      </c>
      <c r="H6" s="9" t="s">
        <v>2</v>
      </c>
    </row>
    <row r="7" spans="2:8" ht="15" customHeight="1">
      <c r="B7" s="27"/>
      <c r="C7" s="11"/>
      <c r="D7" s="12" t="s">
        <v>19</v>
      </c>
      <c r="E7" s="13"/>
      <c r="F7" s="14"/>
      <c r="G7" s="15" t="s">
        <v>3</v>
      </c>
      <c r="H7" s="16"/>
    </row>
    <row r="8" spans="2:8" ht="6.75" customHeight="1">
      <c r="B8" s="17"/>
      <c r="C8" s="18"/>
      <c r="D8" s="18"/>
      <c r="E8" s="18"/>
      <c r="F8" s="1"/>
      <c r="G8" s="1"/>
      <c r="H8" s="2"/>
    </row>
    <row r="9" spans="2:8" ht="15">
      <c r="B9" s="17" t="s">
        <v>75</v>
      </c>
      <c r="C9" s="18">
        <f>SUM(C11:C21)</f>
        <v>14440</v>
      </c>
      <c r="D9" s="18">
        <f>SUM(D11:D21)</f>
        <v>6884</v>
      </c>
      <c r="E9" s="18">
        <f>SUM(E11:E21)</f>
        <v>7556</v>
      </c>
      <c r="F9" s="1">
        <f>C9/$C$9*100</f>
        <v>100</v>
      </c>
      <c r="G9" s="1">
        <f>D9/$C$9*100</f>
        <v>47.67313019390581</v>
      </c>
      <c r="H9" s="2">
        <f>E9/$C$9*100</f>
        <v>52.32686980609418</v>
      </c>
    </row>
    <row r="10" spans="2:8" ht="6.75" customHeight="1">
      <c r="B10" s="17"/>
      <c r="C10" s="18"/>
      <c r="D10" s="18"/>
      <c r="E10" s="18"/>
      <c r="F10" s="1"/>
      <c r="G10" s="1"/>
      <c r="H10" s="2"/>
    </row>
    <row r="11" spans="2:8" ht="15">
      <c r="B11" s="17" t="s">
        <v>4</v>
      </c>
      <c r="C11" s="18">
        <f>D11+E11</f>
        <v>1288</v>
      </c>
      <c r="D11" s="18">
        <v>254</v>
      </c>
      <c r="E11" s="18">
        <v>1034</v>
      </c>
      <c r="F11" s="1">
        <f aca="true" t="shared" si="0" ref="F11:H21">C11/$C$9*100</f>
        <v>8.9196675900277</v>
      </c>
      <c r="G11" s="1">
        <f t="shared" si="0"/>
        <v>1.7590027700831026</v>
      </c>
      <c r="H11" s="2">
        <f t="shared" si="0"/>
        <v>7.160664819944598</v>
      </c>
    </row>
    <row r="12" spans="2:8" ht="15">
      <c r="B12" s="17">
        <v>2</v>
      </c>
      <c r="C12" s="18">
        <f>D12+E12</f>
        <v>2622</v>
      </c>
      <c r="D12" s="18">
        <v>1088</v>
      </c>
      <c r="E12" s="18">
        <v>1534</v>
      </c>
      <c r="F12" s="1">
        <f t="shared" si="0"/>
        <v>18.157894736842106</v>
      </c>
      <c r="G12" s="1">
        <f t="shared" si="0"/>
        <v>7.5346260387811625</v>
      </c>
      <c r="H12" s="2">
        <f t="shared" si="0"/>
        <v>10.623268698060942</v>
      </c>
    </row>
    <row r="13" spans="2:8" ht="15">
      <c r="B13" s="17">
        <v>3</v>
      </c>
      <c r="C13" s="18">
        <f>D13+E13</f>
        <v>1584</v>
      </c>
      <c r="D13" s="18">
        <v>656</v>
      </c>
      <c r="E13" s="18">
        <v>928</v>
      </c>
      <c r="F13" s="1">
        <f t="shared" si="0"/>
        <v>10.969529085872576</v>
      </c>
      <c r="G13" s="1">
        <f t="shared" si="0"/>
        <v>4.542936288088643</v>
      </c>
      <c r="H13" s="2">
        <f t="shared" si="0"/>
        <v>6.426592797783933</v>
      </c>
    </row>
    <row r="14" spans="2:8" ht="15">
      <c r="B14" s="17">
        <v>4</v>
      </c>
      <c r="C14" s="18">
        <f aca="true" t="shared" si="1" ref="C14:C21">D14+E14</f>
        <v>1448</v>
      </c>
      <c r="D14" s="18">
        <v>704</v>
      </c>
      <c r="E14" s="18">
        <v>744</v>
      </c>
      <c r="F14" s="1">
        <f t="shared" si="0"/>
        <v>10.027700831024932</v>
      </c>
      <c r="G14" s="1">
        <f t="shared" si="0"/>
        <v>4.875346260387812</v>
      </c>
      <c r="H14" s="2">
        <f t="shared" si="0"/>
        <v>5.152354570637119</v>
      </c>
    </row>
    <row r="15" spans="2:8" ht="15">
      <c r="B15" s="17" t="s">
        <v>5</v>
      </c>
      <c r="C15" s="18">
        <f t="shared" si="1"/>
        <v>4595</v>
      </c>
      <c r="D15" s="18">
        <v>2386</v>
      </c>
      <c r="E15" s="18">
        <v>2209</v>
      </c>
      <c r="F15" s="1">
        <f t="shared" si="0"/>
        <v>31.821329639889196</v>
      </c>
      <c r="G15" s="1">
        <f t="shared" si="0"/>
        <v>16.52354570637119</v>
      </c>
      <c r="H15" s="2">
        <f t="shared" si="0"/>
        <v>15.297783933518005</v>
      </c>
    </row>
    <row r="16" spans="2:8" ht="15">
      <c r="B16" s="17" t="s">
        <v>6</v>
      </c>
      <c r="C16" s="18">
        <f t="shared" si="1"/>
        <v>1153</v>
      </c>
      <c r="D16" s="18">
        <v>644</v>
      </c>
      <c r="E16" s="18">
        <v>509</v>
      </c>
      <c r="F16" s="1">
        <f t="shared" si="0"/>
        <v>7.984764542936289</v>
      </c>
      <c r="G16" s="1">
        <f t="shared" si="0"/>
        <v>4.45983379501385</v>
      </c>
      <c r="H16" s="2">
        <f t="shared" si="0"/>
        <v>3.5249307479224377</v>
      </c>
    </row>
    <row r="17" spans="2:8" ht="15">
      <c r="B17" s="17" t="s">
        <v>7</v>
      </c>
      <c r="C17" s="18">
        <f t="shared" si="1"/>
        <v>590</v>
      </c>
      <c r="D17" s="18">
        <v>404</v>
      </c>
      <c r="E17" s="18">
        <v>186</v>
      </c>
      <c r="F17" s="1">
        <f t="shared" si="0"/>
        <v>4.085872576177286</v>
      </c>
      <c r="G17" s="1">
        <f t="shared" si="0"/>
        <v>2.7977839335180055</v>
      </c>
      <c r="H17" s="2">
        <f t="shared" si="0"/>
        <v>1.2880886426592797</v>
      </c>
    </row>
    <row r="18" spans="2:8" ht="15">
      <c r="B18" s="17" t="s">
        <v>8</v>
      </c>
      <c r="C18" s="18">
        <f t="shared" si="1"/>
        <v>165</v>
      </c>
      <c r="D18" s="18">
        <v>89</v>
      </c>
      <c r="E18" s="18">
        <v>76</v>
      </c>
      <c r="F18" s="1">
        <f t="shared" si="0"/>
        <v>1.1426592797783934</v>
      </c>
      <c r="G18" s="1">
        <f t="shared" si="0"/>
        <v>0.6163434903047091</v>
      </c>
      <c r="H18" s="2">
        <f t="shared" si="0"/>
        <v>0.5263157894736842</v>
      </c>
    </row>
    <row r="19" spans="2:8" ht="15">
      <c r="B19" s="17" t="s">
        <v>9</v>
      </c>
      <c r="C19" s="18">
        <f t="shared" si="1"/>
        <v>483</v>
      </c>
      <c r="D19" s="18">
        <v>359</v>
      </c>
      <c r="E19" s="18">
        <v>124</v>
      </c>
      <c r="F19" s="1">
        <f t="shared" si="0"/>
        <v>3.3448753462603875</v>
      </c>
      <c r="G19" s="1">
        <f t="shared" si="0"/>
        <v>2.486149584487535</v>
      </c>
      <c r="H19" s="2">
        <f t="shared" si="0"/>
        <v>0.8587257617728532</v>
      </c>
    </row>
    <row r="20" spans="2:8" ht="15">
      <c r="B20" s="17" t="s">
        <v>10</v>
      </c>
      <c r="C20" s="18">
        <f t="shared" si="1"/>
        <v>512</v>
      </c>
      <c r="D20" s="18">
        <v>300</v>
      </c>
      <c r="E20" s="18">
        <v>212</v>
      </c>
      <c r="F20" s="1">
        <f t="shared" si="0"/>
        <v>3.545706371191136</v>
      </c>
      <c r="G20" s="1">
        <f t="shared" si="0"/>
        <v>2.0775623268698062</v>
      </c>
      <c r="H20" s="2">
        <f t="shared" si="0"/>
        <v>1.4681440443213296</v>
      </c>
    </row>
    <row r="21" spans="2:8" ht="15">
      <c r="B21" s="17" t="s">
        <v>11</v>
      </c>
      <c r="C21" s="18">
        <f t="shared" si="1"/>
        <v>0</v>
      </c>
      <c r="D21" s="18">
        <v>0</v>
      </c>
      <c r="E21" s="18">
        <v>0</v>
      </c>
      <c r="F21" s="1">
        <f t="shared" si="0"/>
        <v>0</v>
      </c>
      <c r="G21" s="1">
        <f t="shared" si="0"/>
        <v>0</v>
      </c>
      <c r="H21" s="2">
        <f t="shared" si="0"/>
        <v>0</v>
      </c>
    </row>
    <row r="22" spans="2:8" ht="6.75" customHeight="1">
      <c r="B22" s="17"/>
      <c r="C22" s="18"/>
      <c r="D22" s="18"/>
      <c r="E22" s="18"/>
      <c r="F22" s="1"/>
      <c r="G22" s="1"/>
      <c r="H22" s="2"/>
    </row>
    <row r="23" spans="2:8" ht="16.5" customHeight="1">
      <c r="B23" s="19" t="s">
        <v>12</v>
      </c>
      <c r="C23" s="18">
        <f>SUM(C15:C21)</f>
        <v>7498</v>
      </c>
      <c r="D23" s="18">
        <f>SUM(D15:D21)</f>
        <v>4182</v>
      </c>
      <c r="E23" s="18">
        <f>SUM(E15:E21)</f>
        <v>3316</v>
      </c>
      <c r="F23" s="1">
        <f aca="true" t="shared" si="2" ref="F23:H28">C23/$C$9*100</f>
        <v>51.92520775623268</v>
      </c>
      <c r="G23" s="1">
        <f t="shared" si="2"/>
        <v>28.961218836565095</v>
      </c>
      <c r="H23" s="2">
        <f t="shared" si="2"/>
        <v>22.963988919667592</v>
      </c>
    </row>
    <row r="24" spans="2:8" ht="16.5" customHeight="1">
      <c r="B24" s="17" t="s">
        <v>13</v>
      </c>
      <c r="C24" s="18">
        <f>SUM(C16:C21)</f>
        <v>2903</v>
      </c>
      <c r="D24" s="18">
        <f>SUM(D16:D21)</f>
        <v>1796</v>
      </c>
      <c r="E24" s="18">
        <f>SUM(E16:E21)</f>
        <v>1107</v>
      </c>
      <c r="F24" s="1">
        <f t="shared" si="2"/>
        <v>20.10387811634349</v>
      </c>
      <c r="G24" s="1">
        <f t="shared" si="2"/>
        <v>12.437673130193906</v>
      </c>
      <c r="H24" s="2">
        <f t="shared" si="2"/>
        <v>7.666204986149585</v>
      </c>
    </row>
    <row r="25" spans="2:8" ht="16.5" customHeight="1">
      <c r="B25" s="17" t="s">
        <v>14</v>
      </c>
      <c r="C25" s="18">
        <f>SUM(C17:C21)</f>
        <v>1750</v>
      </c>
      <c r="D25" s="18">
        <f>SUM(D17:D21)</f>
        <v>1152</v>
      </c>
      <c r="E25" s="18">
        <f>SUM(E17:E21)</f>
        <v>598</v>
      </c>
      <c r="F25" s="1">
        <f t="shared" si="2"/>
        <v>12.119113573407201</v>
      </c>
      <c r="G25" s="1">
        <f t="shared" si="2"/>
        <v>7.977839335180055</v>
      </c>
      <c r="H25" s="2">
        <f t="shared" si="2"/>
        <v>4.141274238227147</v>
      </c>
    </row>
    <row r="26" spans="2:8" ht="16.5" customHeight="1">
      <c r="B26" s="17" t="s">
        <v>15</v>
      </c>
      <c r="C26" s="18">
        <f>SUM(C18:C21)</f>
        <v>1160</v>
      </c>
      <c r="D26" s="18">
        <f>SUM(D18:D21)</f>
        <v>748</v>
      </c>
      <c r="E26" s="18">
        <f>SUM(E18:E21)</f>
        <v>412</v>
      </c>
      <c r="F26" s="1">
        <f t="shared" si="2"/>
        <v>8.033240997229916</v>
      </c>
      <c r="G26" s="1">
        <f t="shared" si="2"/>
        <v>5.18005540166205</v>
      </c>
      <c r="H26" s="2">
        <f t="shared" si="2"/>
        <v>2.853185595567867</v>
      </c>
    </row>
    <row r="27" spans="2:8" ht="16.5" customHeight="1">
      <c r="B27" s="17" t="s">
        <v>16</v>
      </c>
      <c r="C27" s="18">
        <f>SUM(C19:C21)</f>
        <v>995</v>
      </c>
      <c r="D27" s="18">
        <f>SUM(D19:D21)</f>
        <v>659</v>
      </c>
      <c r="E27" s="18">
        <f>SUM(E19:E21)</f>
        <v>336</v>
      </c>
      <c r="F27" s="1">
        <f t="shared" si="2"/>
        <v>6.890581717451523</v>
      </c>
      <c r="G27" s="1">
        <f t="shared" si="2"/>
        <v>4.56371191135734</v>
      </c>
      <c r="H27" s="2">
        <f t="shared" si="2"/>
        <v>2.326869806094183</v>
      </c>
    </row>
    <row r="28" spans="2:8" ht="16.5" customHeight="1">
      <c r="B28" s="20" t="s">
        <v>17</v>
      </c>
      <c r="C28" s="21">
        <f>SUM(C20:C21)</f>
        <v>512</v>
      </c>
      <c r="D28" s="22">
        <f>SUM(D20:D21)</f>
        <v>300</v>
      </c>
      <c r="E28" s="22">
        <f>SUM(E20:E21)</f>
        <v>212</v>
      </c>
      <c r="F28" s="3">
        <f t="shared" si="2"/>
        <v>3.545706371191136</v>
      </c>
      <c r="G28" s="3">
        <f t="shared" si="2"/>
        <v>2.0775623268698062</v>
      </c>
      <c r="H28" s="4">
        <f t="shared" si="2"/>
        <v>1.4681440443213296</v>
      </c>
    </row>
    <row r="29" ht="15">
      <c r="B29" s="23" t="s">
        <v>76</v>
      </c>
    </row>
    <row r="30" ht="15">
      <c r="B30" s="24"/>
    </row>
  </sheetData>
  <sheetProtection/>
  <mergeCells count="2">
    <mergeCell ref="B5:B7"/>
    <mergeCell ref="C5:H5"/>
  </mergeCells>
  <printOptions/>
  <pageMargins left="0.3937007874015748" right="0.3937007874015748" top="0.7480314960629921" bottom="0.7480314960629921" header="0.31496062992125984" footer="0.5118110236220472"/>
  <pageSetup horizontalDpi="300" verticalDpi="300" orientation="portrait" paperSize="9" r:id="rId1"/>
  <headerFooter>
    <oddFooter>&amp;C&amp;"Times New Roman,標準"&amp;12III-43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EL2009</dc:title>
  <dc:subject/>
  <dc:creator/>
  <cp:keywords/>
  <dc:description/>
  <cp:lastModifiedBy>NEC-PCuser</cp:lastModifiedBy>
  <cp:lastPrinted>2009-12-02T04:52:09Z</cp:lastPrinted>
  <dcterms:created xsi:type="dcterms:W3CDTF">2009-05-05T14:52:36Z</dcterms:created>
  <dcterms:modified xsi:type="dcterms:W3CDTF">2009-12-03T22:58:21Z</dcterms:modified>
  <cp:category/>
  <cp:version/>
  <cp:contentType/>
  <cp:contentStatus/>
</cp:coreProperties>
</file>