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210" activeTab="0"/>
  </bookViews>
  <sheets>
    <sheet name="01 Banteay Meanchey" sheetId="1" r:id="rId1"/>
    <sheet name="02 Battambang" sheetId="2" r:id="rId2"/>
    <sheet name="03 Kampong Cham" sheetId="3" r:id="rId3"/>
    <sheet name="04 Kampong Chhnang" sheetId="4" r:id="rId4"/>
    <sheet name="05 Kampong Speu" sheetId="5" r:id="rId5"/>
    <sheet name="06 Kampong Thom" sheetId="6" r:id="rId6"/>
    <sheet name="07 Kampot" sheetId="7" r:id="rId7"/>
    <sheet name="08 Kandal" sheetId="8" r:id="rId8"/>
    <sheet name="09 Koh Kong" sheetId="9" r:id="rId9"/>
    <sheet name="10 Kratie" sheetId="10" r:id="rId10"/>
    <sheet name="11 Mondul Kiri" sheetId="11" r:id="rId11"/>
    <sheet name="12 Phnom Penh" sheetId="12" r:id="rId12"/>
    <sheet name="13 Preah Vihear" sheetId="13" r:id="rId13"/>
    <sheet name="14 Prey Veng" sheetId="14" r:id="rId14"/>
    <sheet name="15 Pursat" sheetId="15" r:id="rId15"/>
    <sheet name="16 Ratanak Kiri" sheetId="16" r:id="rId16"/>
    <sheet name="17 Siem Reap" sheetId="17" r:id="rId17"/>
    <sheet name="18 Preah Sihanouk" sheetId="18" r:id="rId18"/>
    <sheet name="19 Stung Treng" sheetId="19" r:id="rId19"/>
    <sheet name="20 Svay Rieng" sheetId="20" r:id="rId20"/>
    <sheet name="21 Takeo" sheetId="21" r:id="rId21"/>
    <sheet name="22 Otdar Meanchey" sheetId="22" r:id="rId22"/>
    <sheet name="23 Kep" sheetId="23" r:id="rId23"/>
    <sheet name="24 Pailin" sheetId="24" r:id="rId24"/>
  </sheets>
  <definedNames>
    <definedName name="_xlnm.Print_Area" localSheetId="0">'01 Banteay Meanchey'!$A$1:$I$30</definedName>
    <definedName name="_xlnm.Print_Area" localSheetId="1">'02 Battambang'!$A$1:$I$30</definedName>
    <definedName name="_xlnm.Print_Area" localSheetId="2">'03 Kampong Cham'!$A$1:$I$30</definedName>
    <definedName name="_xlnm.Print_Area" localSheetId="3">'04 Kampong Chhnang'!$A$1:$I$30</definedName>
    <definedName name="_xlnm.Print_Area" localSheetId="4">'05 Kampong Speu'!$A$1:$I$30</definedName>
    <definedName name="_xlnm.Print_Area" localSheetId="5">'06 Kampong Thom'!$A$1:$I$30</definedName>
    <definedName name="_xlnm.Print_Area" localSheetId="6">'07 Kampot'!$A$1:$I$30</definedName>
    <definedName name="_xlnm.Print_Area" localSheetId="7">'08 Kandal'!$A$1:$I$30</definedName>
    <definedName name="_xlnm.Print_Area" localSheetId="8">'09 Koh Kong'!$A$1:$I$30</definedName>
    <definedName name="_xlnm.Print_Area" localSheetId="9">'10 Kratie'!$A$1:$I$30</definedName>
    <definedName name="_xlnm.Print_Area" localSheetId="10">'11 Mondul Kiri'!$A$1:$I$30</definedName>
    <definedName name="_xlnm.Print_Area" localSheetId="11">'12 Phnom Penh'!$A$1:$I$30</definedName>
    <definedName name="_xlnm.Print_Area" localSheetId="12">'13 Preah Vihear'!$A$1:$I$30</definedName>
    <definedName name="_xlnm.Print_Area" localSheetId="13">'14 Prey Veng'!$A$1:$I$30</definedName>
    <definedName name="_xlnm.Print_Area" localSheetId="14">'15 Pursat'!$A$1:$I$30</definedName>
    <definedName name="_xlnm.Print_Area" localSheetId="15">'16 Ratanak Kiri'!$A$1:$I$30</definedName>
    <definedName name="_xlnm.Print_Area" localSheetId="16">'17 Siem Reap'!$A$1:$I$30</definedName>
    <definedName name="_xlnm.Print_Area" localSheetId="17">'18 Preah Sihanouk'!$A$1:$I$30</definedName>
    <definedName name="_xlnm.Print_Area" localSheetId="18">'19 Stung Treng'!$A$1:$I$30</definedName>
    <definedName name="_xlnm.Print_Area" localSheetId="19">'20 Svay Rieng'!$A$1:$I$30</definedName>
    <definedName name="_xlnm.Print_Area" localSheetId="20">'21 Takeo'!$A$1:$I$30</definedName>
    <definedName name="_xlnm.Print_Area" localSheetId="21">'22 Otdar Meanchey'!$A$1:$I$30</definedName>
    <definedName name="_xlnm.Print_Area" localSheetId="22">'23 Kep'!$A$1:$I$30</definedName>
    <definedName name="_xlnm.Print_Area" localSheetId="23">'24 Pailin'!$A$1:$I$30</definedName>
  </definedNames>
  <calcPr fullCalcOnLoad="1"/>
</workbook>
</file>

<file path=xl/sharedStrings.xml><?xml version="1.0" encoding="utf-8"?>
<sst xmlns="http://schemas.openxmlformats.org/spreadsheetml/2006/main" count="672" uniqueCount="75">
  <si>
    <t>(establishments)</t>
  </si>
  <si>
    <t>Sex of Representative</t>
  </si>
  <si>
    <t xml:space="preserve">Size of Persons Engaged </t>
  </si>
  <si>
    <t>Male</t>
  </si>
  <si>
    <t>Female</t>
  </si>
  <si>
    <t>(%)</t>
  </si>
  <si>
    <t>1 person</t>
  </si>
  <si>
    <t>5-9</t>
  </si>
  <si>
    <t>10-19</t>
  </si>
  <si>
    <t>20-49</t>
  </si>
  <si>
    <t>50-99</t>
  </si>
  <si>
    <t>100-499</t>
  </si>
  <si>
    <t>500-999</t>
  </si>
  <si>
    <t>1000 and over</t>
  </si>
  <si>
    <t>5 and over</t>
  </si>
  <si>
    <t>10 and over</t>
  </si>
  <si>
    <t>20 and over</t>
  </si>
  <si>
    <t>50 and over</t>
  </si>
  <si>
    <t>100 and over</t>
  </si>
  <si>
    <t>500 and over</t>
  </si>
  <si>
    <t xml:space="preserve">                     and Sex of Representative - 02 Battambang (2009)</t>
  </si>
  <si>
    <t xml:space="preserve">Table 4-1-02. Number of Establishments by Size of Persons Engaged </t>
  </si>
  <si>
    <t xml:space="preserve">Table 4-1-03. Number of Establishments by Size of Persons Engaged </t>
  </si>
  <si>
    <t xml:space="preserve">                     and Sex of Representative - 03 Kampong Cham (2009)</t>
  </si>
  <si>
    <t xml:space="preserve">Table 4-1-04. Number of Establishments by Size of Persons Engaged </t>
  </si>
  <si>
    <t xml:space="preserve">                     and Sex of Representative - 04 Kampong Chhnang (2009)</t>
  </si>
  <si>
    <t xml:space="preserve">Table 4-1-05. Number of Establishments by Size of Persons Engaged </t>
  </si>
  <si>
    <t xml:space="preserve">                     and Sex of Representative - 05 Kampong Speu (2009)</t>
  </si>
  <si>
    <t xml:space="preserve">Table 4-1-06. Number of Establishments by Size of Persons Engaged </t>
  </si>
  <si>
    <t xml:space="preserve">                     and Sex of Representative - 06 Kampong Thom (2009)</t>
  </si>
  <si>
    <t xml:space="preserve">Table 4-1-07. Number of Establishments by Size of Persons Engaged </t>
  </si>
  <si>
    <t xml:space="preserve">                     and Sex of Representative - 07 Kampot (2009)</t>
  </si>
  <si>
    <t xml:space="preserve">Table 4-1-08. Number of Establishments by Size of Persons Engaged </t>
  </si>
  <si>
    <t xml:space="preserve">                     and Sex of Representative - 08 Kandal (2009)</t>
  </si>
  <si>
    <t xml:space="preserve">Table 4-1-09. Number of Establishments by Size of Persons Engaged </t>
  </si>
  <si>
    <t xml:space="preserve">                     and Sex of Representative - 09 Koh Kong (2009)</t>
  </si>
  <si>
    <t xml:space="preserve">Table 4-1-10. Number of Establishments by Size of Persons Engaged </t>
  </si>
  <si>
    <t xml:space="preserve">                     and Sex of Representative - 10 Kratie (2009)</t>
  </si>
  <si>
    <t xml:space="preserve">Table 4-1-11. Number of Establishments by Size of Persons Engaged </t>
  </si>
  <si>
    <t xml:space="preserve">                     and Sex of Representative - 11 Mondul Kiri (2009)</t>
  </si>
  <si>
    <t xml:space="preserve">Table 4-1-12. Number of Establishments by Size of Persons Engaged </t>
  </si>
  <si>
    <t xml:space="preserve">                     and Sex of Representative - 12 Phnom Penh (2009)</t>
  </si>
  <si>
    <t xml:space="preserve">Table 4-1-13. Number of Establishments by Size of Persons Engaged </t>
  </si>
  <si>
    <t xml:space="preserve">                     and Sex of Representative - 13 Preah Vihear (2009)</t>
  </si>
  <si>
    <t xml:space="preserve">Table 4-1-14. Number of Establishments by Size of Persons Engaged </t>
  </si>
  <si>
    <t xml:space="preserve">                     and Sex of Representative - 14 Prey Veng (2009)</t>
  </si>
  <si>
    <t xml:space="preserve">Table 4-1-15. Number of Establishments by Size of Persons Engaged </t>
  </si>
  <si>
    <t xml:space="preserve">                     and Sex of Representative - 15 Pursat (2009)</t>
  </si>
  <si>
    <t xml:space="preserve">Table 4-1-16. Number of Establishments by Size of Persons Engaged </t>
  </si>
  <si>
    <t xml:space="preserve">                     and Sex of Representative - 16 Ratanak Kiri (2009)</t>
  </si>
  <si>
    <t xml:space="preserve">Table 4-1-17. Number of Establishments by Size of Persons Engaged </t>
  </si>
  <si>
    <t xml:space="preserve">                     and Sex of Representative - 17 Siem Reap (2009)</t>
  </si>
  <si>
    <t xml:space="preserve">Table 4-1-18. Number of Establishments by Size of Persons Engaged </t>
  </si>
  <si>
    <t xml:space="preserve">                     and Sex of Representative - 18 Preah Sihanouk (2009)</t>
  </si>
  <si>
    <t xml:space="preserve">Table 4-1-19. Number of Establishments by Size of Persons Engaged </t>
  </si>
  <si>
    <t xml:space="preserve">                     and Sex of Representative - 19 Stung Treng (2009)</t>
  </si>
  <si>
    <t xml:space="preserve">Table 4-1-20. Number of Establishments by Size of Persons Engaged </t>
  </si>
  <si>
    <t xml:space="preserve">                     and Sex of Representative - 20 Svay Rieng (2009)</t>
  </si>
  <si>
    <t xml:space="preserve">Table 4-1-21. Number of Establishments by Size of Persons Engaged </t>
  </si>
  <si>
    <t xml:space="preserve">                     and Sex of Representative - 21 Takeo (2009)</t>
  </si>
  <si>
    <t xml:space="preserve">Table 4-1-22. Number of Establishments by Size of Persons Engaged </t>
  </si>
  <si>
    <t xml:space="preserve">                     and Sex of Representative - 22 Otdar Meanchey (2009)</t>
  </si>
  <si>
    <t xml:space="preserve">Table 4-1-23. Number of Establishments by Size of Persons Engaged </t>
  </si>
  <si>
    <t xml:space="preserve">                     and Sex of Representative - 23 Kep (2009)</t>
  </si>
  <si>
    <t xml:space="preserve">Table 4-1-24. Number of Establishments by Size of Persons Engaged </t>
  </si>
  <si>
    <t xml:space="preserve">                     and Sex of Representative - 24 Pailin (2009)</t>
  </si>
  <si>
    <t>Both Sexes</t>
  </si>
  <si>
    <t xml:space="preserve">Table 4-1-01. Number of Establishments by Size of Persons Engaged </t>
  </si>
  <si>
    <t xml:space="preserve">                     and Sex of Representative - 01 Banteay Meanchey (2009)</t>
  </si>
  <si>
    <t xml:space="preserve">Size of Persons Engaged </t>
  </si>
  <si>
    <t>Sex of Representative</t>
  </si>
  <si>
    <t>Both Sexes</t>
  </si>
  <si>
    <t>(establishments)</t>
  </si>
  <si>
    <t xml:space="preserve">Total  1) </t>
  </si>
  <si>
    <t>1) Including "Number of Persons Engaged not reported".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</si>
</sst>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  <numFmt numFmtId="190" formatCode="#,##0_ "/>
  </numFmts>
  <fonts count="37">
    <font>
      <sz val="10"/>
      <name val="Arial"/>
      <family val="2"/>
    </font>
    <font>
      <sz val="6"/>
      <name val="ＭＳ Ｐゴシック"/>
      <family val="3"/>
    </font>
    <font>
      <sz val="10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89" fontId="2" fillId="0" borderId="0" xfId="0" applyNumberFormat="1" applyFont="1" applyBorder="1" applyAlignment="1">
      <alignment vertical="center"/>
    </xf>
    <xf numFmtId="189" fontId="2" fillId="0" borderId="10" xfId="0" applyNumberFormat="1" applyFont="1" applyBorder="1" applyAlignment="1">
      <alignment vertical="center"/>
    </xf>
    <xf numFmtId="189" fontId="2" fillId="0" borderId="11" xfId="0" applyNumberFormat="1" applyFont="1" applyBorder="1" applyAlignment="1">
      <alignment vertical="center"/>
    </xf>
    <xf numFmtId="189" fontId="2" fillId="0" borderId="12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left" vertical="center"/>
    </xf>
    <xf numFmtId="186" fontId="2" fillId="0" borderId="0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horizontal="left" vertical="center"/>
    </xf>
    <xf numFmtId="49" fontId="2" fillId="0" borderId="25" xfId="0" applyNumberFormat="1" applyFont="1" applyBorder="1" applyAlignment="1">
      <alignment horizontal="left" vertical="center"/>
    </xf>
    <xf numFmtId="186" fontId="2" fillId="0" borderId="26" xfId="0" applyNumberFormat="1" applyFont="1" applyBorder="1" applyAlignment="1">
      <alignment vertical="center"/>
    </xf>
    <xf numFmtId="186" fontId="2" fillId="0" borderId="11" xfId="0" applyNumberFormat="1" applyFont="1" applyBorder="1" applyAlignment="1">
      <alignment vertical="center"/>
    </xf>
    <xf numFmtId="49" fontId="2" fillId="0" borderId="27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67</v>
      </c>
      <c r="C2" s="6"/>
      <c r="D2" s="6"/>
      <c r="E2" s="6"/>
      <c r="F2" s="6"/>
      <c r="G2" s="6"/>
      <c r="H2" s="6"/>
    </row>
    <row r="3" spans="2:8" ht="15" customHeight="1">
      <c r="B3" s="6" t="s">
        <v>68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69</v>
      </c>
      <c r="C5" s="28" t="s">
        <v>70</v>
      </c>
      <c r="D5" s="29"/>
      <c r="E5" s="29"/>
      <c r="F5" s="29"/>
      <c r="G5" s="29"/>
      <c r="H5" s="30"/>
    </row>
    <row r="6" spans="2:8" ht="29.25" customHeight="1">
      <c r="B6" s="26"/>
      <c r="C6" s="7" t="s">
        <v>71</v>
      </c>
      <c r="D6" s="8" t="s">
        <v>3</v>
      </c>
      <c r="E6" s="9" t="s">
        <v>4</v>
      </c>
      <c r="F6" s="10" t="s">
        <v>71</v>
      </c>
      <c r="G6" s="8" t="s">
        <v>3</v>
      </c>
      <c r="H6" s="9" t="s">
        <v>4</v>
      </c>
    </row>
    <row r="7" spans="2:8" ht="15" customHeight="1">
      <c r="B7" s="27"/>
      <c r="C7" s="11"/>
      <c r="D7" s="12" t="s">
        <v>72</v>
      </c>
      <c r="E7" s="13"/>
      <c r="F7" s="14"/>
      <c r="G7" s="15" t="s">
        <v>5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73</v>
      </c>
      <c r="C9" s="18">
        <f>SUM(C11:C21)</f>
        <v>15536</v>
      </c>
      <c r="D9" s="18">
        <f>SUM(D11:D21)</f>
        <v>7384</v>
      </c>
      <c r="E9" s="18">
        <f>SUM(E11:E21)</f>
        <v>8152</v>
      </c>
      <c r="F9" s="1">
        <f>C9/$C$9*100</f>
        <v>100</v>
      </c>
      <c r="G9" s="1">
        <f>D9/$C$9*100</f>
        <v>47.52832131822863</v>
      </c>
      <c r="H9" s="2">
        <f>E9/$C$9*100</f>
        <v>52.47167868177137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6</v>
      </c>
      <c r="C11" s="18">
        <f>D11+E11</f>
        <v>3136</v>
      </c>
      <c r="D11" s="18">
        <v>830</v>
      </c>
      <c r="E11" s="18">
        <v>2306</v>
      </c>
      <c r="F11" s="1">
        <f aca="true" t="shared" si="0" ref="F11:H21">C11/$C$9*100</f>
        <v>20.18537590113285</v>
      </c>
      <c r="G11" s="1">
        <f t="shared" si="0"/>
        <v>5.3424304840370755</v>
      </c>
      <c r="H11" s="2">
        <f t="shared" si="0"/>
        <v>14.842945417095777</v>
      </c>
    </row>
    <row r="12" spans="2:8" ht="15">
      <c r="B12" s="17">
        <v>2</v>
      </c>
      <c r="C12" s="18">
        <f>D12+E12</f>
        <v>7559</v>
      </c>
      <c r="D12" s="18">
        <v>3370</v>
      </c>
      <c r="E12" s="18">
        <v>4189</v>
      </c>
      <c r="F12" s="1">
        <f t="shared" si="0"/>
        <v>48.65473738414006</v>
      </c>
      <c r="G12" s="1">
        <f t="shared" si="0"/>
        <v>21.69155509783728</v>
      </c>
      <c r="H12" s="2">
        <f t="shared" si="0"/>
        <v>26.96318228630278</v>
      </c>
    </row>
    <row r="13" spans="2:8" ht="15">
      <c r="B13" s="17">
        <v>3</v>
      </c>
      <c r="C13" s="18">
        <f>D13+E13</f>
        <v>2167</v>
      </c>
      <c r="D13" s="18">
        <v>1207</v>
      </c>
      <c r="E13" s="18">
        <v>960</v>
      </c>
      <c r="F13" s="1">
        <f t="shared" si="0"/>
        <v>13.948249227600412</v>
      </c>
      <c r="G13" s="1">
        <f t="shared" si="0"/>
        <v>7.769052523171988</v>
      </c>
      <c r="H13" s="2">
        <f t="shared" si="0"/>
        <v>6.179196704428424</v>
      </c>
    </row>
    <row r="14" spans="2:8" ht="15">
      <c r="B14" s="17">
        <v>4</v>
      </c>
      <c r="C14" s="18">
        <f aca="true" t="shared" si="1" ref="C14:C21">D14+E14</f>
        <v>920</v>
      </c>
      <c r="D14" s="18">
        <v>602</v>
      </c>
      <c r="E14" s="18">
        <v>318</v>
      </c>
      <c r="F14" s="1">
        <f t="shared" si="0"/>
        <v>5.92173017507724</v>
      </c>
      <c r="G14" s="1">
        <f t="shared" si="0"/>
        <v>3.8748712667353247</v>
      </c>
      <c r="H14" s="2">
        <f t="shared" si="0"/>
        <v>2.0468589083419158</v>
      </c>
    </row>
    <row r="15" spans="2:8" ht="15">
      <c r="B15" s="17" t="s">
        <v>7</v>
      </c>
      <c r="C15" s="18">
        <f t="shared" si="1"/>
        <v>1075</v>
      </c>
      <c r="D15" s="18">
        <v>815</v>
      </c>
      <c r="E15" s="18">
        <v>260</v>
      </c>
      <c r="F15" s="1">
        <f t="shared" si="0"/>
        <v>6.919412976313079</v>
      </c>
      <c r="G15" s="1">
        <f t="shared" si="0"/>
        <v>5.2458805355303815</v>
      </c>
      <c r="H15" s="2">
        <f t="shared" si="0"/>
        <v>1.6735324407826984</v>
      </c>
    </row>
    <row r="16" spans="2:8" ht="15">
      <c r="B16" s="17" t="s">
        <v>8</v>
      </c>
      <c r="C16" s="18">
        <f t="shared" si="1"/>
        <v>489</v>
      </c>
      <c r="D16" s="18">
        <v>390</v>
      </c>
      <c r="E16" s="18">
        <v>99</v>
      </c>
      <c r="F16" s="1">
        <f t="shared" si="0"/>
        <v>3.1475283213182284</v>
      </c>
      <c r="G16" s="1">
        <f t="shared" si="0"/>
        <v>2.5102986611740477</v>
      </c>
      <c r="H16" s="2">
        <f t="shared" si="0"/>
        <v>0.6372296601441813</v>
      </c>
    </row>
    <row r="17" spans="2:8" ht="15">
      <c r="B17" s="17" t="s">
        <v>9</v>
      </c>
      <c r="C17" s="18">
        <f t="shared" si="1"/>
        <v>162</v>
      </c>
      <c r="D17" s="18">
        <v>142</v>
      </c>
      <c r="E17" s="18">
        <v>20</v>
      </c>
      <c r="F17" s="1">
        <f t="shared" si="0"/>
        <v>1.0427394438722966</v>
      </c>
      <c r="G17" s="1">
        <f t="shared" si="0"/>
        <v>0.9140061791967043</v>
      </c>
      <c r="H17" s="2">
        <f t="shared" si="0"/>
        <v>0.12873326467559218</v>
      </c>
    </row>
    <row r="18" spans="2:8" ht="15">
      <c r="B18" s="17" t="s">
        <v>10</v>
      </c>
      <c r="C18" s="18">
        <f t="shared" si="1"/>
        <v>20</v>
      </c>
      <c r="D18" s="18">
        <v>20</v>
      </c>
      <c r="E18" s="18">
        <v>0</v>
      </c>
      <c r="F18" s="1">
        <f t="shared" si="0"/>
        <v>0.12873326467559218</v>
      </c>
      <c r="G18" s="1">
        <f t="shared" si="0"/>
        <v>0.12873326467559218</v>
      </c>
      <c r="H18" s="2">
        <f t="shared" si="0"/>
        <v>0</v>
      </c>
    </row>
    <row r="19" spans="2:8" ht="15">
      <c r="B19" s="17" t="s">
        <v>11</v>
      </c>
      <c r="C19" s="18">
        <f t="shared" si="1"/>
        <v>5</v>
      </c>
      <c r="D19" s="18">
        <v>5</v>
      </c>
      <c r="E19" s="18">
        <v>0</v>
      </c>
      <c r="F19" s="1">
        <f t="shared" si="0"/>
        <v>0.032183316168898045</v>
      </c>
      <c r="G19" s="1">
        <f t="shared" si="0"/>
        <v>0.032183316168898045</v>
      </c>
      <c r="H19" s="2">
        <f t="shared" si="0"/>
        <v>0</v>
      </c>
    </row>
    <row r="20" spans="2:8" ht="15">
      <c r="B20" s="17" t="s">
        <v>12</v>
      </c>
      <c r="C20" s="18">
        <f t="shared" si="1"/>
        <v>1</v>
      </c>
      <c r="D20" s="18">
        <v>1</v>
      </c>
      <c r="E20" s="18">
        <v>0</v>
      </c>
      <c r="F20" s="1">
        <f t="shared" si="0"/>
        <v>0.006436663233779608</v>
      </c>
      <c r="G20" s="1">
        <f t="shared" si="0"/>
        <v>0.006436663233779608</v>
      </c>
      <c r="H20" s="2">
        <f t="shared" si="0"/>
        <v>0</v>
      </c>
    </row>
    <row r="21" spans="2:8" ht="15">
      <c r="B21" s="17" t="s">
        <v>13</v>
      </c>
      <c r="C21" s="18">
        <f t="shared" si="1"/>
        <v>2</v>
      </c>
      <c r="D21" s="18">
        <v>2</v>
      </c>
      <c r="E21" s="18">
        <v>0</v>
      </c>
      <c r="F21" s="1">
        <f t="shared" si="0"/>
        <v>0.012873326467559216</v>
      </c>
      <c r="G21" s="1">
        <f t="shared" si="0"/>
        <v>0.012873326467559216</v>
      </c>
      <c r="H21" s="2">
        <f t="shared" si="0"/>
        <v>0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14</v>
      </c>
      <c r="C23" s="18">
        <f>SUM(C15:C21)</f>
        <v>1754</v>
      </c>
      <c r="D23" s="18">
        <f>SUM(D15:D21)</f>
        <v>1375</v>
      </c>
      <c r="E23" s="18">
        <f>SUM(E15:E21)</f>
        <v>379</v>
      </c>
      <c r="F23" s="1">
        <f aca="true" t="shared" si="2" ref="F23:H28">C23/$C$9*100</f>
        <v>11.289907312049435</v>
      </c>
      <c r="G23" s="1">
        <f t="shared" si="2"/>
        <v>8.850411946446963</v>
      </c>
      <c r="H23" s="2">
        <f t="shared" si="2"/>
        <v>2.439495365602472</v>
      </c>
    </row>
    <row r="24" spans="2:8" ht="16.5" customHeight="1">
      <c r="B24" s="17" t="s">
        <v>15</v>
      </c>
      <c r="C24" s="18">
        <f>SUM(C16:C21)</f>
        <v>679</v>
      </c>
      <c r="D24" s="18">
        <f>SUM(D16:D21)</f>
        <v>560</v>
      </c>
      <c r="E24" s="18">
        <f>SUM(E16:E21)</f>
        <v>119</v>
      </c>
      <c r="F24" s="1">
        <f t="shared" si="2"/>
        <v>4.370494335736354</v>
      </c>
      <c r="G24" s="1">
        <f t="shared" si="2"/>
        <v>3.604531410916581</v>
      </c>
      <c r="H24" s="2">
        <f t="shared" si="2"/>
        <v>0.7659629248197735</v>
      </c>
    </row>
    <row r="25" spans="2:8" ht="16.5" customHeight="1">
      <c r="B25" s="17" t="s">
        <v>16</v>
      </c>
      <c r="C25" s="18">
        <f>SUM(C17:C21)</f>
        <v>190</v>
      </c>
      <c r="D25" s="18">
        <f>SUM(D17:D21)</f>
        <v>170</v>
      </c>
      <c r="E25" s="18">
        <f>SUM(E17:E21)</f>
        <v>20</v>
      </c>
      <c r="F25" s="1">
        <f t="shared" si="2"/>
        <v>1.2229660144181258</v>
      </c>
      <c r="G25" s="1">
        <f t="shared" si="2"/>
        <v>1.0942327497425335</v>
      </c>
      <c r="H25" s="2">
        <f t="shared" si="2"/>
        <v>0.12873326467559218</v>
      </c>
    </row>
    <row r="26" spans="2:8" ht="16.5" customHeight="1">
      <c r="B26" s="17" t="s">
        <v>17</v>
      </c>
      <c r="C26" s="18">
        <f>SUM(C18:C21)</f>
        <v>28</v>
      </c>
      <c r="D26" s="18">
        <f>SUM(D18:D21)</f>
        <v>28</v>
      </c>
      <c r="E26" s="18">
        <f>SUM(E18:E21)</f>
        <v>0</v>
      </c>
      <c r="F26" s="1">
        <f t="shared" si="2"/>
        <v>0.18022657054582905</v>
      </c>
      <c r="G26" s="1">
        <f t="shared" si="2"/>
        <v>0.18022657054582905</v>
      </c>
      <c r="H26" s="2">
        <f t="shared" si="2"/>
        <v>0</v>
      </c>
    </row>
    <row r="27" spans="2:8" ht="16.5" customHeight="1">
      <c r="B27" s="17" t="s">
        <v>18</v>
      </c>
      <c r="C27" s="18">
        <f>SUM(C19:C21)</f>
        <v>8</v>
      </c>
      <c r="D27" s="18">
        <f>SUM(D19:D21)</f>
        <v>8</v>
      </c>
      <c r="E27" s="18">
        <f>SUM(E19:E21)</f>
        <v>0</v>
      </c>
      <c r="F27" s="1">
        <f t="shared" si="2"/>
        <v>0.051493305870236865</v>
      </c>
      <c r="G27" s="1">
        <f t="shared" si="2"/>
        <v>0.051493305870236865</v>
      </c>
      <c r="H27" s="2">
        <f t="shared" si="2"/>
        <v>0</v>
      </c>
    </row>
    <row r="28" spans="2:8" ht="16.5" customHeight="1">
      <c r="B28" s="20" t="s">
        <v>19</v>
      </c>
      <c r="C28" s="21">
        <f>SUM(C20:C21)</f>
        <v>3</v>
      </c>
      <c r="D28" s="22">
        <f>SUM(D20:D21)</f>
        <v>3</v>
      </c>
      <c r="E28" s="22">
        <f>SUM(E20:E21)</f>
        <v>0</v>
      </c>
      <c r="F28" s="3">
        <f t="shared" si="2"/>
        <v>0.019309989701338827</v>
      </c>
      <c r="G28" s="3">
        <f t="shared" si="2"/>
        <v>0.019309989701338827</v>
      </c>
      <c r="H28" s="4">
        <f t="shared" si="2"/>
        <v>0</v>
      </c>
    </row>
    <row r="29" ht="15">
      <c r="B29" s="23" t="s">
        <v>74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Roman,標準"&amp;12III-11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36</v>
      </c>
      <c r="C2" s="6"/>
      <c r="D2" s="6"/>
      <c r="E2" s="6"/>
      <c r="F2" s="6"/>
      <c r="G2" s="6"/>
      <c r="H2" s="6"/>
    </row>
    <row r="3" spans="2:8" ht="15" customHeight="1">
      <c r="B3" s="6" t="s">
        <v>37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2</v>
      </c>
      <c r="C5" s="28" t="s">
        <v>1</v>
      </c>
      <c r="D5" s="29"/>
      <c r="E5" s="29"/>
      <c r="F5" s="29"/>
      <c r="G5" s="29"/>
      <c r="H5" s="30"/>
    </row>
    <row r="6" spans="2:8" ht="29.25" customHeight="1">
      <c r="B6" s="26"/>
      <c r="C6" s="7" t="s">
        <v>66</v>
      </c>
      <c r="D6" s="8" t="s">
        <v>3</v>
      </c>
      <c r="E6" s="9" t="s">
        <v>4</v>
      </c>
      <c r="F6" s="10" t="s">
        <v>66</v>
      </c>
      <c r="G6" s="8" t="s">
        <v>3</v>
      </c>
      <c r="H6" s="9" t="s">
        <v>4</v>
      </c>
    </row>
    <row r="7" spans="2:8" ht="15" customHeight="1">
      <c r="B7" s="27"/>
      <c r="C7" s="11"/>
      <c r="D7" s="12" t="s">
        <v>0</v>
      </c>
      <c r="E7" s="13"/>
      <c r="F7" s="14"/>
      <c r="G7" s="15" t="s">
        <v>5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73</v>
      </c>
      <c r="C9" s="18">
        <f>SUM(C11:C21)</f>
        <v>7991</v>
      </c>
      <c r="D9" s="18">
        <f>SUM(D11:D21)</f>
        <v>4374</v>
      </c>
      <c r="E9" s="18">
        <f>SUM(E11:E21)</f>
        <v>3617</v>
      </c>
      <c r="F9" s="1">
        <f>C9/$C$9*100</f>
        <v>100</v>
      </c>
      <c r="G9" s="1">
        <f>D9/$C$9*100</f>
        <v>54.73657865098236</v>
      </c>
      <c r="H9" s="2">
        <f>E9/$C$9*100</f>
        <v>45.26342134901765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6</v>
      </c>
      <c r="C11" s="18">
        <f>D11+E11</f>
        <v>2566</v>
      </c>
      <c r="D11" s="18">
        <v>871</v>
      </c>
      <c r="E11" s="18">
        <v>1695</v>
      </c>
      <c r="F11" s="1">
        <f aca="true" t="shared" si="0" ref="F11:H21">C11/$C$9*100</f>
        <v>32.1111250156426</v>
      </c>
      <c r="G11" s="1">
        <f t="shared" si="0"/>
        <v>10.899762232511575</v>
      </c>
      <c r="H11" s="2">
        <f t="shared" si="0"/>
        <v>21.211362783131023</v>
      </c>
    </row>
    <row r="12" spans="2:8" ht="15">
      <c r="B12" s="17">
        <v>2</v>
      </c>
      <c r="C12" s="18">
        <f>D12+E12</f>
        <v>3811</v>
      </c>
      <c r="D12" s="18">
        <v>2376</v>
      </c>
      <c r="E12" s="18">
        <v>1435</v>
      </c>
      <c r="F12" s="1">
        <f t="shared" si="0"/>
        <v>47.69115254661494</v>
      </c>
      <c r="G12" s="1">
        <f t="shared" si="0"/>
        <v>29.73345013139782</v>
      </c>
      <c r="H12" s="2">
        <f t="shared" si="0"/>
        <v>17.95770241521712</v>
      </c>
    </row>
    <row r="13" spans="2:8" ht="15">
      <c r="B13" s="17">
        <v>3</v>
      </c>
      <c r="C13" s="18">
        <f>D13+E13</f>
        <v>680</v>
      </c>
      <c r="D13" s="18">
        <v>405</v>
      </c>
      <c r="E13" s="18">
        <v>275</v>
      </c>
      <c r="F13" s="1">
        <f t="shared" si="0"/>
        <v>8.50957326992867</v>
      </c>
      <c r="G13" s="1">
        <f t="shared" si="0"/>
        <v>5.068201726942811</v>
      </c>
      <c r="H13" s="2">
        <f t="shared" si="0"/>
        <v>3.441371542985859</v>
      </c>
    </row>
    <row r="14" spans="2:8" ht="15">
      <c r="B14" s="17">
        <v>4</v>
      </c>
      <c r="C14" s="18">
        <f aca="true" t="shared" si="1" ref="C14:C21">D14+E14</f>
        <v>304</v>
      </c>
      <c r="D14" s="18">
        <v>221</v>
      </c>
      <c r="E14" s="18">
        <v>83</v>
      </c>
      <c r="F14" s="1">
        <f t="shared" si="0"/>
        <v>3.8042798147916406</v>
      </c>
      <c r="G14" s="1">
        <f t="shared" si="0"/>
        <v>2.7656113127268176</v>
      </c>
      <c r="H14" s="2">
        <f t="shared" si="0"/>
        <v>1.038668502064823</v>
      </c>
    </row>
    <row r="15" spans="2:8" ht="15">
      <c r="B15" s="17" t="s">
        <v>7</v>
      </c>
      <c r="C15" s="18">
        <f t="shared" si="1"/>
        <v>404</v>
      </c>
      <c r="D15" s="18">
        <v>297</v>
      </c>
      <c r="E15" s="18">
        <v>107</v>
      </c>
      <c r="F15" s="1">
        <f t="shared" si="0"/>
        <v>5.05568764860468</v>
      </c>
      <c r="G15" s="1">
        <f t="shared" si="0"/>
        <v>3.7166812664247275</v>
      </c>
      <c r="H15" s="2">
        <f t="shared" si="0"/>
        <v>1.3390063821799525</v>
      </c>
    </row>
    <row r="16" spans="2:8" ht="15">
      <c r="B16" s="17" t="s">
        <v>8</v>
      </c>
      <c r="C16" s="18">
        <f t="shared" si="1"/>
        <v>158</v>
      </c>
      <c r="D16" s="18">
        <v>140</v>
      </c>
      <c r="E16" s="18">
        <v>18</v>
      </c>
      <c r="F16" s="1">
        <f t="shared" si="0"/>
        <v>1.9772243774246028</v>
      </c>
      <c r="G16" s="1">
        <f t="shared" si="0"/>
        <v>1.7519709673382555</v>
      </c>
      <c r="H16" s="2">
        <f t="shared" si="0"/>
        <v>0.22525341008634714</v>
      </c>
    </row>
    <row r="17" spans="2:8" ht="15">
      <c r="B17" s="17" t="s">
        <v>9</v>
      </c>
      <c r="C17" s="18">
        <f t="shared" si="1"/>
        <v>61</v>
      </c>
      <c r="D17" s="18">
        <v>57</v>
      </c>
      <c r="E17" s="18">
        <v>4</v>
      </c>
      <c r="F17" s="1">
        <f t="shared" si="0"/>
        <v>0.7633587786259541</v>
      </c>
      <c r="G17" s="1">
        <f t="shared" si="0"/>
        <v>0.7133024652734326</v>
      </c>
      <c r="H17" s="2">
        <f t="shared" si="0"/>
        <v>0.05005631335252158</v>
      </c>
    </row>
    <row r="18" spans="2:8" ht="15">
      <c r="B18" s="17" t="s">
        <v>10</v>
      </c>
      <c r="C18" s="18">
        <f t="shared" si="1"/>
        <v>7</v>
      </c>
      <c r="D18" s="18">
        <v>7</v>
      </c>
      <c r="E18" s="18">
        <v>0</v>
      </c>
      <c r="F18" s="1">
        <f t="shared" si="0"/>
        <v>0.08759854836691278</v>
      </c>
      <c r="G18" s="1">
        <f t="shared" si="0"/>
        <v>0.08759854836691278</v>
      </c>
      <c r="H18" s="2">
        <f t="shared" si="0"/>
        <v>0</v>
      </c>
    </row>
    <row r="19" spans="2:8" ht="15">
      <c r="B19" s="17" t="s">
        <v>11</v>
      </c>
      <c r="C19" s="18">
        <f t="shared" si="1"/>
        <v>0</v>
      </c>
      <c r="D19" s="18">
        <v>0</v>
      </c>
      <c r="E19" s="18">
        <v>0</v>
      </c>
      <c r="F19" s="1">
        <f t="shared" si="0"/>
        <v>0</v>
      </c>
      <c r="G19" s="1">
        <f t="shared" si="0"/>
        <v>0</v>
      </c>
      <c r="H19" s="2">
        <f t="shared" si="0"/>
        <v>0</v>
      </c>
    </row>
    <row r="20" spans="2:8" ht="15">
      <c r="B20" s="17" t="s">
        <v>12</v>
      </c>
      <c r="C20" s="18">
        <f t="shared" si="1"/>
        <v>0</v>
      </c>
      <c r="D20" s="18">
        <v>0</v>
      </c>
      <c r="E20" s="18">
        <v>0</v>
      </c>
      <c r="F20" s="1">
        <f t="shared" si="0"/>
        <v>0</v>
      </c>
      <c r="G20" s="1">
        <f t="shared" si="0"/>
        <v>0</v>
      </c>
      <c r="H20" s="2">
        <f t="shared" si="0"/>
        <v>0</v>
      </c>
    </row>
    <row r="21" spans="2:8" ht="15">
      <c r="B21" s="17" t="s">
        <v>13</v>
      </c>
      <c r="C21" s="18">
        <f t="shared" si="1"/>
        <v>0</v>
      </c>
      <c r="D21" s="18">
        <v>0</v>
      </c>
      <c r="E21" s="18">
        <v>0</v>
      </c>
      <c r="F21" s="1">
        <f t="shared" si="0"/>
        <v>0</v>
      </c>
      <c r="G21" s="1">
        <f t="shared" si="0"/>
        <v>0</v>
      </c>
      <c r="H21" s="2">
        <f t="shared" si="0"/>
        <v>0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14</v>
      </c>
      <c r="C23" s="18">
        <f>SUM(C15:C21)</f>
        <v>630</v>
      </c>
      <c r="D23" s="18">
        <f>SUM(D15:D21)</f>
        <v>501</v>
      </c>
      <c r="E23" s="18">
        <f>SUM(E15:E21)</f>
        <v>129</v>
      </c>
      <c r="F23" s="1">
        <f aca="true" t="shared" si="2" ref="F23:H28">C23/$C$9*100</f>
        <v>7.883869353022149</v>
      </c>
      <c r="G23" s="1">
        <f t="shared" si="2"/>
        <v>6.269553247403328</v>
      </c>
      <c r="H23" s="2">
        <f t="shared" si="2"/>
        <v>1.6143161056188213</v>
      </c>
    </row>
    <row r="24" spans="2:8" ht="16.5" customHeight="1">
      <c r="B24" s="17" t="s">
        <v>15</v>
      </c>
      <c r="C24" s="18">
        <f>SUM(C16:C21)</f>
        <v>226</v>
      </c>
      <c r="D24" s="18">
        <f>SUM(D16:D21)</f>
        <v>204</v>
      </c>
      <c r="E24" s="18">
        <f>SUM(E16:E21)</f>
        <v>22</v>
      </c>
      <c r="F24" s="1">
        <f t="shared" si="2"/>
        <v>2.8281817044174695</v>
      </c>
      <c r="G24" s="1">
        <f t="shared" si="2"/>
        <v>2.552871980978601</v>
      </c>
      <c r="H24" s="2">
        <f t="shared" si="2"/>
        <v>0.2753097234388687</v>
      </c>
    </row>
    <row r="25" spans="2:8" ht="16.5" customHeight="1">
      <c r="B25" s="17" t="s">
        <v>16</v>
      </c>
      <c r="C25" s="18">
        <f>SUM(C17:C21)</f>
        <v>68</v>
      </c>
      <c r="D25" s="18">
        <f>SUM(D17:D21)</f>
        <v>64</v>
      </c>
      <c r="E25" s="18">
        <f>SUM(E17:E21)</f>
        <v>4</v>
      </c>
      <c r="F25" s="1">
        <f t="shared" si="2"/>
        <v>0.850957326992867</v>
      </c>
      <c r="G25" s="1">
        <f t="shared" si="2"/>
        <v>0.8009010136403453</v>
      </c>
      <c r="H25" s="2">
        <f t="shared" si="2"/>
        <v>0.05005631335252158</v>
      </c>
    </row>
    <row r="26" spans="2:8" ht="16.5" customHeight="1">
      <c r="B26" s="17" t="s">
        <v>17</v>
      </c>
      <c r="C26" s="18">
        <f>SUM(C18:C21)</f>
        <v>7</v>
      </c>
      <c r="D26" s="18">
        <f>SUM(D18:D21)</f>
        <v>7</v>
      </c>
      <c r="E26" s="18">
        <f>SUM(E18:E21)</f>
        <v>0</v>
      </c>
      <c r="F26" s="1">
        <f t="shared" si="2"/>
        <v>0.08759854836691278</v>
      </c>
      <c r="G26" s="1">
        <f t="shared" si="2"/>
        <v>0.08759854836691278</v>
      </c>
      <c r="H26" s="2">
        <f t="shared" si="2"/>
        <v>0</v>
      </c>
    </row>
    <row r="27" spans="2:8" ht="16.5" customHeight="1">
      <c r="B27" s="17" t="s">
        <v>18</v>
      </c>
      <c r="C27" s="18">
        <f>SUM(C19:C21)</f>
        <v>0</v>
      </c>
      <c r="D27" s="18">
        <f>SUM(D19:D21)</f>
        <v>0</v>
      </c>
      <c r="E27" s="18">
        <f>SUM(E19:E21)</f>
        <v>0</v>
      </c>
      <c r="F27" s="1">
        <f t="shared" si="2"/>
        <v>0</v>
      </c>
      <c r="G27" s="1">
        <f t="shared" si="2"/>
        <v>0</v>
      </c>
      <c r="H27" s="2">
        <f t="shared" si="2"/>
        <v>0</v>
      </c>
    </row>
    <row r="28" spans="2:8" ht="16.5" customHeight="1">
      <c r="B28" s="20" t="s">
        <v>19</v>
      </c>
      <c r="C28" s="21">
        <f>SUM(C20:C21)</f>
        <v>0</v>
      </c>
      <c r="D28" s="22">
        <f>SUM(D20:D21)</f>
        <v>0</v>
      </c>
      <c r="E28" s="22">
        <f>SUM(E20:E21)</f>
        <v>0</v>
      </c>
      <c r="F28" s="3">
        <f t="shared" si="2"/>
        <v>0</v>
      </c>
      <c r="G28" s="3">
        <f t="shared" si="2"/>
        <v>0</v>
      </c>
      <c r="H28" s="4">
        <f t="shared" si="2"/>
        <v>0</v>
      </c>
    </row>
    <row r="29" ht="15">
      <c r="B29" s="23" t="s">
        <v>74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Roman,標準"&amp;12III-20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38</v>
      </c>
      <c r="C2" s="6"/>
      <c r="D2" s="6"/>
      <c r="E2" s="6"/>
      <c r="F2" s="6"/>
      <c r="G2" s="6"/>
      <c r="H2" s="6"/>
    </row>
    <row r="3" spans="2:8" ht="15" customHeight="1">
      <c r="B3" s="6" t="s">
        <v>39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2</v>
      </c>
      <c r="C5" s="28" t="s">
        <v>1</v>
      </c>
      <c r="D5" s="29"/>
      <c r="E5" s="29"/>
      <c r="F5" s="29"/>
      <c r="G5" s="29"/>
      <c r="H5" s="30"/>
    </row>
    <row r="6" spans="2:8" ht="29.25" customHeight="1">
      <c r="B6" s="26"/>
      <c r="C6" s="7" t="s">
        <v>66</v>
      </c>
      <c r="D6" s="8" t="s">
        <v>3</v>
      </c>
      <c r="E6" s="9" t="s">
        <v>4</v>
      </c>
      <c r="F6" s="10" t="s">
        <v>66</v>
      </c>
      <c r="G6" s="8" t="s">
        <v>3</v>
      </c>
      <c r="H6" s="9" t="s">
        <v>4</v>
      </c>
    </row>
    <row r="7" spans="2:8" ht="15" customHeight="1">
      <c r="B7" s="27"/>
      <c r="C7" s="11"/>
      <c r="D7" s="12" t="s">
        <v>0</v>
      </c>
      <c r="E7" s="13"/>
      <c r="F7" s="14"/>
      <c r="G7" s="15" t="s">
        <v>5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73</v>
      </c>
      <c r="C9" s="18">
        <f>SUM(C11:C21)</f>
        <v>1615</v>
      </c>
      <c r="D9" s="18">
        <f>SUM(D11:D21)</f>
        <v>656</v>
      </c>
      <c r="E9" s="18">
        <f>SUM(E11:E21)</f>
        <v>959</v>
      </c>
      <c r="F9" s="1">
        <f>C9/$C$9*100</f>
        <v>100</v>
      </c>
      <c r="G9" s="1">
        <f>D9/$C$9*100</f>
        <v>40.61919504643963</v>
      </c>
      <c r="H9" s="2">
        <f>E9/$C$9*100</f>
        <v>59.38080495356037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6</v>
      </c>
      <c r="C11" s="18">
        <f>D11+E11</f>
        <v>441</v>
      </c>
      <c r="D11" s="18">
        <v>105</v>
      </c>
      <c r="E11" s="18">
        <v>336</v>
      </c>
      <c r="F11" s="1">
        <f aca="true" t="shared" si="0" ref="F11:H21">C11/$C$9*100</f>
        <v>27.306501547987615</v>
      </c>
      <c r="G11" s="1">
        <f t="shared" si="0"/>
        <v>6.5015479876160995</v>
      </c>
      <c r="H11" s="2">
        <f t="shared" si="0"/>
        <v>20.804953560371516</v>
      </c>
    </row>
    <row r="12" spans="2:8" ht="15">
      <c r="B12" s="17">
        <v>2</v>
      </c>
      <c r="C12" s="18">
        <f>D12+E12</f>
        <v>642</v>
      </c>
      <c r="D12" s="18">
        <v>277</v>
      </c>
      <c r="E12" s="18">
        <v>365</v>
      </c>
      <c r="F12" s="1">
        <f t="shared" si="0"/>
        <v>39.752321981424146</v>
      </c>
      <c r="G12" s="1">
        <f t="shared" si="0"/>
        <v>17.151702786377708</v>
      </c>
      <c r="H12" s="2">
        <f t="shared" si="0"/>
        <v>22.60061919504644</v>
      </c>
    </row>
    <row r="13" spans="2:8" ht="15">
      <c r="B13" s="17">
        <v>3</v>
      </c>
      <c r="C13" s="18">
        <f>D13+E13</f>
        <v>252</v>
      </c>
      <c r="D13" s="18">
        <v>133</v>
      </c>
      <c r="E13" s="18">
        <v>119</v>
      </c>
      <c r="F13" s="1">
        <f t="shared" si="0"/>
        <v>15.603715170278637</v>
      </c>
      <c r="G13" s="1">
        <f t="shared" si="0"/>
        <v>8.235294117647058</v>
      </c>
      <c r="H13" s="2">
        <f t="shared" si="0"/>
        <v>7.368421052631578</v>
      </c>
    </row>
    <row r="14" spans="2:8" ht="15">
      <c r="B14" s="17">
        <v>4</v>
      </c>
      <c r="C14" s="18">
        <f aca="true" t="shared" si="1" ref="C14:C21">D14+E14</f>
        <v>103</v>
      </c>
      <c r="D14" s="18">
        <v>45</v>
      </c>
      <c r="E14" s="18">
        <v>58</v>
      </c>
      <c r="F14" s="1">
        <f t="shared" si="0"/>
        <v>6.377708978328174</v>
      </c>
      <c r="G14" s="1">
        <f t="shared" si="0"/>
        <v>2.786377708978328</v>
      </c>
      <c r="H14" s="2">
        <f t="shared" si="0"/>
        <v>3.591331269349845</v>
      </c>
    </row>
    <row r="15" spans="2:8" ht="15">
      <c r="B15" s="17" t="s">
        <v>7</v>
      </c>
      <c r="C15" s="18">
        <f t="shared" si="1"/>
        <v>130</v>
      </c>
      <c r="D15" s="18">
        <v>65</v>
      </c>
      <c r="E15" s="18">
        <v>65</v>
      </c>
      <c r="F15" s="1">
        <f t="shared" si="0"/>
        <v>8.04953560371517</v>
      </c>
      <c r="G15" s="1">
        <f t="shared" si="0"/>
        <v>4.024767801857585</v>
      </c>
      <c r="H15" s="2">
        <f t="shared" si="0"/>
        <v>4.024767801857585</v>
      </c>
    </row>
    <row r="16" spans="2:8" ht="15">
      <c r="B16" s="17" t="s">
        <v>8</v>
      </c>
      <c r="C16" s="18">
        <f t="shared" si="1"/>
        <v>37</v>
      </c>
      <c r="D16" s="18">
        <v>23</v>
      </c>
      <c r="E16" s="18">
        <v>14</v>
      </c>
      <c r="F16" s="1">
        <f t="shared" si="0"/>
        <v>2.291021671826625</v>
      </c>
      <c r="G16" s="1">
        <f t="shared" si="0"/>
        <v>1.4241486068111455</v>
      </c>
      <c r="H16" s="2">
        <f t="shared" si="0"/>
        <v>0.8668730650154799</v>
      </c>
    </row>
    <row r="17" spans="2:8" ht="15">
      <c r="B17" s="17" t="s">
        <v>9</v>
      </c>
      <c r="C17" s="18">
        <f t="shared" si="1"/>
        <v>9</v>
      </c>
      <c r="D17" s="18">
        <v>7</v>
      </c>
      <c r="E17" s="18">
        <v>2</v>
      </c>
      <c r="F17" s="1">
        <f t="shared" si="0"/>
        <v>0.5572755417956656</v>
      </c>
      <c r="G17" s="1">
        <f t="shared" si="0"/>
        <v>0.43343653250773995</v>
      </c>
      <c r="H17" s="2">
        <f t="shared" si="0"/>
        <v>0.12383900928792571</v>
      </c>
    </row>
    <row r="18" spans="2:8" ht="15">
      <c r="B18" s="17" t="s">
        <v>10</v>
      </c>
      <c r="C18" s="18">
        <f t="shared" si="1"/>
        <v>1</v>
      </c>
      <c r="D18" s="18">
        <v>1</v>
      </c>
      <c r="E18" s="18">
        <v>0</v>
      </c>
      <c r="F18" s="1">
        <f t="shared" si="0"/>
        <v>0.061919504643962855</v>
      </c>
      <c r="G18" s="1">
        <f t="shared" si="0"/>
        <v>0.061919504643962855</v>
      </c>
      <c r="H18" s="2">
        <f t="shared" si="0"/>
        <v>0</v>
      </c>
    </row>
    <row r="19" spans="2:8" ht="15">
      <c r="B19" s="17" t="s">
        <v>11</v>
      </c>
      <c r="C19" s="18">
        <f t="shared" si="1"/>
        <v>0</v>
      </c>
      <c r="D19" s="18">
        <v>0</v>
      </c>
      <c r="E19" s="18">
        <v>0</v>
      </c>
      <c r="F19" s="1">
        <f t="shared" si="0"/>
        <v>0</v>
      </c>
      <c r="G19" s="1">
        <f t="shared" si="0"/>
        <v>0</v>
      </c>
      <c r="H19" s="2">
        <f t="shared" si="0"/>
        <v>0</v>
      </c>
    </row>
    <row r="20" spans="2:8" ht="15">
      <c r="B20" s="17" t="s">
        <v>12</v>
      </c>
      <c r="C20" s="18">
        <f t="shared" si="1"/>
        <v>0</v>
      </c>
      <c r="D20" s="18">
        <v>0</v>
      </c>
      <c r="E20" s="18">
        <v>0</v>
      </c>
      <c r="F20" s="1">
        <f t="shared" si="0"/>
        <v>0</v>
      </c>
      <c r="G20" s="1">
        <f t="shared" si="0"/>
        <v>0</v>
      </c>
      <c r="H20" s="2">
        <f t="shared" si="0"/>
        <v>0</v>
      </c>
    </row>
    <row r="21" spans="2:8" ht="15">
      <c r="B21" s="17" t="s">
        <v>13</v>
      </c>
      <c r="C21" s="18">
        <f t="shared" si="1"/>
        <v>0</v>
      </c>
      <c r="D21" s="18">
        <v>0</v>
      </c>
      <c r="E21" s="18">
        <v>0</v>
      </c>
      <c r="F21" s="1">
        <f t="shared" si="0"/>
        <v>0</v>
      </c>
      <c r="G21" s="1">
        <f t="shared" si="0"/>
        <v>0</v>
      </c>
      <c r="H21" s="2">
        <f t="shared" si="0"/>
        <v>0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14</v>
      </c>
      <c r="C23" s="18">
        <f>SUM(C15:C21)</f>
        <v>177</v>
      </c>
      <c r="D23" s="18">
        <f>SUM(D15:D21)</f>
        <v>96</v>
      </c>
      <c r="E23" s="18">
        <f>SUM(E15:E21)</f>
        <v>81</v>
      </c>
      <c r="F23" s="1">
        <f aca="true" t="shared" si="2" ref="F23:H28">C23/$C$9*100</f>
        <v>10.959752321981425</v>
      </c>
      <c r="G23" s="1">
        <f t="shared" si="2"/>
        <v>5.944272445820433</v>
      </c>
      <c r="H23" s="2">
        <f t="shared" si="2"/>
        <v>5.015479876160991</v>
      </c>
    </row>
    <row r="24" spans="2:8" ht="16.5" customHeight="1">
      <c r="B24" s="17" t="s">
        <v>15</v>
      </c>
      <c r="C24" s="18">
        <f>SUM(C16:C21)</f>
        <v>47</v>
      </c>
      <c r="D24" s="18">
        <f>SUM(D16:D21)</f>
        <v>31</v>
      </c>
      <c r="E24" s="18">
        <f>SUM(E16:E21)</f>
        <v>16</v>
      </c>
      <c r="F24" s="1">
        <f t="shared" si="2"/>
        <v>2.910216718266254</v>
      </c>
      <c r="G24" s="1">
        <f t="shared" si="2"/>
        <v>1.9195046439628483</v>
      </c>
      <c r="H24" s="2">
        <f t="shared" si="2"/>
        <v>0.9907120743034057</v>
      </c>
    </row>
    <row r="25" spans="2:8" ht="16.5" customHeight="1">
      <c r="B25" s="17" t="s">
        <v>16</v>
      </c>
      <c r="C25" s="18">
        <f>SUM(C17:C21)</f>
        <v>10</v>
      </c>
      <c r="D25" s="18">
        <f>SUM(D17:D21)</f>
        <v>8</v>
      </c>
      <c r="E25" s="18">
        <f>SUM(E17:E21)</f>
        <v>2</v>
      </c>
      <c r="F25" s="1">
        <f t="shared" si="2"/>
        <v>0.6191950464396285</v>
      </c>
      <c r="G25" s="1">
        <f t="shared" si="2"/>
        <v>0.49535603715170284</v>
      </c>
      <c r="H25" s="2">
        <f t="shared" si="2"/>
        <v>0.12383900928792571</v>
      </c>
    </row>
    <row r="26" spans="2:8" ht="16.5" customHeight="1">
      <c r="B26" s="17" t="s">
        <v>17</v>
      </c>
      <c r="C26" s="18">
        <f>SUM(C18:C21)</f>
        <v>1</v>
      </c>
      <c r="D26" s="18">
        <f>SUM(D18:D21)</f>
        <v>1</v>
      </c>
      <c r="E26" s="18">
        <f>SUM(E18:E21)</f>
        <v>0</v>
      </c>
      <c r="F26" s="1">
        <f t="shared" si="2"/>
        <v>0.061919504643962855</v>
      </c>
      <c r="G26" s="1">
        <f t="shared" si="2"/>
        <v>0.061919504643962855</v>
      </c>
      <c r="H26" s="2">
        <f t="shared" si="2"/>
        <v>0</v>
      </c>
    </row>
    <row r="27" spans="2:8" ht="16.5" customHeight="1">
      <c r="B27" s="17" t="s">
        <v>18</v>
      </c>
      <c r="C27" s="18">
        <f>SUM(C19:C21)</f>
        <v>0</v>
      </c>
      <c r="D27" s="18">
        <f>SUM(D19:D21)</f>
        <v>0</v>
      </c>
      <c r="E27" s="18">
        <f>SUM(E19:E21)</f>
        <v>0</v>
      </c>
      <c r="F27" s="1">
        <f t="shared" si="2"/>
        <v>0</v>
      </c>
      <c r="G27" s="1">
        <f t="shared" si="2"/>
        <v>0</v>
      </c>
      <c r="H27" s="2">
        <f t="shared" si="2"/>
        <v>0</v>
      </c>
    </row>
    <row r="28" spans="2:8" ht="16.5" customHeight="1">
      <c r="B28" s="20" t="s">
        <v>19</v>
      </c>
      <c r="C28" s="21">
        <f>SUM(C20:C21)</f>
        <v>0</v>
      </c>
      <c r="D28" s="22">
        <f>SUM(D20:D21)</f>
        <v>0</v>
      </c>
      <c r="E28" s="22">
        <f>SUM(E20:E21)</f>
        <v>0</v>
      </c>
      <c r="F28" s="3">
        <f t="shared" si="2"/>
        <v>0</v>
      </c>
      <c r="G28" s="3">
        <f t="shared" si="2"/>
        <v>0</v>
      </c>
      <c r="H28" s="4">
        <f t="shared" si="2"/>
        <v>0</v>
      </c>
    </row>
    <row r="29" ht="15">
      <c r="B29" s="23" t="s">
        <v>74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Roman,標準"&amp;12III-21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40</v>
      </c>
      <c r="C2" s="6"/>
      <c r="D2" s="6"/>
      <c r="E2" s="6"/>
      <c r="F2" s="6"/>
      <c r="G2" s="6"/>
      <c r="H2" s="6"/>
    </row>
    <row r="3" spans="2:8" ht="15" customHeight="1">
      <c r="B3" s="6" t="s">
        <v>41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2</v>
      </c>
      <c r="C5" s="28" t="s">
        <v>1</v>
      </c>
      <c r="D5" s="29"/>
      <c r="E5" s="29"/>
      <c r="F5" s="29"/>
      <c r="G5" s="29"/>
      <c r="H5" s="30"/>
    </row>
    <row r="6" spans="2:8" ht="29.25" customHeight="1">
      <c r="B6" s="26"/>
      <c r="C6" s="7" t="s">
        <v>66</v>
      </c>
      <c r="D6" s="8" t="s">
        <v>3</v>
      </c>
      <c r="E6" s="9" t="s">
        <v>4</v>
      </c>
      <c r="F6" s="10" t="s">
        <v>66</v>
      </c>
      <c r="G6" s="8" t="s">
        <v>3</v>
      </c>
      <c r="H6" s="9" t="s">
        <v>4</v>
      </c>
    </row>
    <row r="7" spans="2:8" ht="15" customHeight="1">
      <c r="B7" s="27"/>
      <c r="C7" s="11"/>
      <c r="D7" s="12" t="s">
        <v>0</v>
      </c>
      <c r="E7" s="13"/>
      <c r="F7" s="14"/>
      <c r="G7" s="15" t="s">
        <v>5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73</v>
      </c>
      <c r="C9" s="18">
        <f>SUM(C11:C21)</f>
        <v>55593</v>
      </c>
      <c r="D9" s="18">
        <f>SUM(D11:D21)</f>
        <v>21585</v>
      </c>
      <c r="E9" s="18">
        <f>SUM(E11:E21)</f>
        <v>34008</v>
      </c>
      <c r="F9" s="1">
        <f>C9/$C$9*100</f>
        <v>100</v>
      </c>
      <c r="G9" s="1">
        <f>D9/$C$9*100</f>
        <v>38.82683071609735</v>
      </c>
      <c r="H9" s="2">
        <f>E9/$C$9*100</f>
        <v>61.17316928390265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6</v>
      </c>
      <c r="C11" s="18">
        <f>D11+E11</f>
        <v>18684</v>
      </c>
      <c r="D11" s="18">
        <v>3436</v>
      </c>
      <c r="E11" s="18">
        <v>15248</v>
      </c>
      <c r="F11" s="1">
        <f aca="true" t="shared" si="0" ref="F11:H21">C11/$C$9*100</f>
        <v>33.60854783875668</v>
      </c>
      <c r="G11" s="1">
        <f t="shared" si="0"/>
        <v>6.180634252513806</v>
      </c>
      <c r="H11" s="2">
        <f t="shared" si="0"/>
        <v>27.427913586242873</v>
      </c>
    </row>
    <row r="12" spans="2:8" ht="15">
      <c r="B12" s="17">
        <v>2</v>
      </c>
      <c r="C12" s="18">
        <f>D12+E12</f>
        <v>18407</v>
      </c>
      <c r="D12" s="18">
        <v>7561</v>
      </c>
      <c r="E12" s="18">
        <v>10846</v>
      </c>
      <c r="F12" s="1">
        <f t="shared" si="0"/>
        <v>33.11028366880722</v>
      </c>
      <c r="G12" s="1">
        <f t="shared" si="0"/>
        <v>13.600633173241237</v>
      </c>
      <c r="H12" s="2">
        <f t="shared" si="0"/>
        <v>19.50965049556599</v>
      </c>
    </row>
    <row r="13" spans="2:8" ht="15">
      <c r="B13" s="17">
        <v>3</v>
      </c>
      <c r="C13" s="18">
        <f>D13+E13</f>
        <v>6229</v>
      </c>
      <c r="D13" s="18">
        <v>2823</v>
      </c>
      <c r="E13" s="18">
        <v>3406</v>
      </c>
      <c r="F13" s="1">
        <f t="shared" si="0"/>
        <v>11.204648067202704</v>
      </c>
      <c r="G13" s="1">
        <f t="shared" si="0"/>
        <v>5.077977443203281</v>
      </c>
      <c r="H13" s="2">
        <f t="shared" si="0"/>
        <v>6.126670623999424</v>
      </c>
    </row>
    <row r="14" spans="2:8" ht="15">
      <c r="B14" s="17">
        <v>4</v>
      </c>
      <c r="C14" s="18">
        <f aca="true" t="shared" si="1" ref="C14:C21">D14+E14</f>
        <v>3420</v>
      </c>
      <c r="D14" s="18">
        <v>1797</v>
      </c>
      <c r="E14" s="18">
        <v>1623</v>
      </c>
      <c r="F14" s="1">
        <f t="shared" si="0"/>
        <v>6.1518536506394685</v>
      </c>
      <c r="G14" s="1">
        <f t="shared" si="0"/>
        <v>3.2324213480114405</v>
      </c>
      <c r="H14" s="2">
        <f t="shared" si="0"/>
        <v>2.919432302628029</v>
      </c>
    </row>
    <row r="15" spans="2:8" ht="15">
      <c r="B15" s="17" t="s">
        <v>7</v>
      </c>
      <c r="C15" s="18">
        <f t="shared" si="1"/>
        <v>5384</v>
      </c>
      <c r="D15" s="18">
        <v>3242</v>
      </c>
      <c r="E15" s="18">
        <v>2142</v>
      </c>
      <c r="F15" s="1">
        <f t="shared" si="0"/>
        <v>9.684672530714298</v>
      </c>
      <c r="G15" s="1">
        <f t="shared" si="0"/>
        <v>5.831669454787473</v>
      </c>
      <c r="H15" s="2">
        <f t="shared" si="0"/>
        <v>3.853003075926825</v>
      </c>
    </row>
    <row r="16" spans="2:8" ht="15">
      <c r="B16" s="17" t="s">
        <v>8</v>
      </c>
      <c r="C16" s="18">
        <f t="shared" si="1"/>
        <v>1818</v>
      </c>
      <c r="D16" s="18">
        <v>1334</v>
      </c>
      <c r="E16" s="18">
        <v>484</v>
      </c>
      <c r="F16" s="1">
        <f t="shared" si="0"/>
        <v>3.2701958879715076</v>
      </c>
      <c r="G16" s="1">
        <f t="shared" si="0"/>
        <v>2.3995826812728223</v>
      </c>
      <c r="H16" s="2">
        <f t="shared" si="0"/>
        <v>0.870613206698685</v>
      </c>
    </row>
    <row r="17" spans="2:8" ht="15">
      <c r="B17" s="17" t="s">
        <v>9</v>
      </c>
      <c r="C17" s="18">
        <f t="shared" si="1"/>
        <v>973</v>
      </c>
      <c r="D17" s="18">
        <v>792</v>
      </c>
      <c r="E17" s="18">
        <v>181</v>
      </c>
      <c r="F17" s="1">
        <f t="shared" si="0"/>
        <v>1.7502203514831005</v>
      </c>
      <c r="G17" s="1">
        <f t="shared" si="0"/>
        <v>1.4246397927796666</v>
      </c>
      <c r="H17" s="2">
        <f t="shared" si="0"/>
        <v>0.3255805587034339</v>
      </c>
    </row>
    <row r="18" spans="2:8" ht="15">
      <c r="B18" s="17" t="s">
        <v>10</v>
      </c>
      <c r="C18" s="18">
        <f t="shared" si="1"/>
        <v>283</v>
      </c>
      <c r="D18" s="18">
        <v>237</v>
      </c>
      <c r="E18" s="18">
        <v>46</v>
      </c>
      <c r="F18" s="1">
        <f t="shared" si="0"/>
        <v>0.5090568956523304</v>
      </c>
      <c r="G18" s="1">
        <f t="shared" si="0"/>
        <v>0.4263126652636123</v>
      </c>
      <c r="H18" s="2">
        <f t="shared" si="0"/>
        <v>0.082744230388718</v>
      </c>
    </row>
    <row r="19" spans="2:8" ht="15">
      <c r="B19" s="17" t="s">
        <v>11</v>
      </c>
      <c r="C19" s="18">
        <f t="shared" si="1"/>
        <v>254</v>
      </c>
      <c r="D19" s="18">
        <v>236</v>
      </c>
      <c r="E19" s="18">
        <v>18</v>
      </c>
      <c r="F19" s="1">
        <f t="shared" si="0"/>
        <v>0.45689205475509503</v>
      </c>
      <c r="G19" s="1">
        <f t="shared" si="0"/>
        <v>0.42451387764646625</v>
      </c>
      <c r="H19" s="2">
        <f t="shared" si="0"/>
        <v>0.03237817710862879</v>
      </c>
    </row>
    <row r="20" spans="2:8" ht="15">
      <c r="B20" s="17" t="s">
        <v>12</v>
      </c>
      <c r="C20" s="18">
        <f t="shared" si="1"/>
        <v>73</v>
      </c>
      <c r="D20" s="18">
        <v>64</v>
      </c>
      <c r="E20" s="18">
        <v>9</v>
      </c>
      <c r="F20" s="1">
        <f t="shared" si="0"/>
        <v>0.13131149605166118</v>
      </c>
      <c r="G20" s="1">
        <f t="shared" si="0"/>
        <v>0.1151224074973468</v>
      </c>
      <c r="H20" s="2">
        <f t="shared" si="0"/>
        <v>0.016189088554314394</v>
      </c>
    </row>
    <row r="21" spans="2:8" ht="15">
      <c r="B21" s="17" t="s">
        <v>13</v>
      </c>
      <c r="C21" s="18">
        <f t="shared" si="1"/>
        <v>68</v>
      </c>
      <c r="D21" s="18">
        <v>63</v>
      </c>
      <c r="E21" s="18">
        <v>5</v>
      </c>
      <c r="F21" s="1">
        <f t="shared" si="0"/>
        <v>0.12231755796593097</v>
      </c>
      <c r="G21" s="1">
        <f t="shared" si="0"/>
        <v>0.11332361988020076</v>
      </c>
      <c r="H21" s="2">
        <f t="shared" si="0"/>
        <v>0.008993938085730218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14</v>
      </c>
      <c r="C23" s="18">
        <f>SUM(C15:C21)</f>
        <v>8853</v>
      </c>
      <c r="D23" s="18">
        <f>SUM(D15:D21)</f>
        <v>5968</v>
      </c>
      <c r="E23" s="18">
        <f>SUM(E15:E21)</f>
        <v>2885</v>
      </c>
      <c r="F23" s="1">
        <f aca="true" t="shared" si="2" ref="F23:H28">C23/$C$9*100</f>
        <v>15.924666774593923</v>
      </c>
      <c r="G23" s="1">
        <f t="shared" si="2"/>
        <v>10.735164499127588</v>
      </c>
      <c r="H23" s="2">
        <f t="shared" si="2"/>
        <v>5.189502275466336</v>
      </c>
    </row>
    <row r="24" spans="2:8" ht="16.5" customHeight="1">
      <c r="B24" s="17" t="s">
        <v>15</v>
      </c>
      <c r="C24" s="18">
        <f>SUM(C16:C21)</f>
        <v>3469</v>
      </c>
      <c r="D24" s="18">
        <f>SUM(D16:D21)</f>
        <v>2726</v>
      </c>
      <c r="E24" s="18">
        <f>SUM(E16:E21)</f>
        <v>743</v>
      </c>
      <c r="F24" s="1">
        <f t="shared" si="2"/>
        <v>6.239994243879625</v>
      </c>
      <c r="G24" s="1">
        <f t="shared" si="2"/>
        <v>4.903495044340115</v>
      </c>
      <c r="H24" s="2">
        <f t="shared" si="2"/>
        <v>1.3364991995395104</v>
      </c>
    </row>
    <row r="25" spans="2:8" ht="16.5" customHeight="1">
      <c r="B25" s="17" t="s">
        <v>16</v>
      </c>
      <c r="C25" s="18">
        <f>SUM(C17:C21)</f>
        <v>1651</v>
      </c>
      <c r="D25" s="18">
        <f>SUM(D17:D21)</f>
        <v>1392</v>
      </c>
      <c r="E25" s="18">
        <f>SUM(E17:E21)</f>
        <v>259</v>
      </c>
      <c r="F25" s="1">
        <f t="shared" si="2"/>
        <v>2.9697983559081176</v>
      </c>
      <c r="G25" s="1">
        <f t="shared" si="2"/>
        <v>2.503912363067293</v>
      </c>
      <c r="H25" s="2">
        <f t="shared" si="2"/>
        <v>0.46588599284082527</v>
      </c>
    </row>
    <row r="26" spans="2:8" ht="16.5" customHeight="1">
      <c r="B26" s="17" t="s">
        <v>17</v>
      </c>
      <c r="C26" s="18">
        <f>SUM(C18:C21)</f>
        <v>678</v>
      </c>
      <c r="D26" s="18">
        <f>SUM(D18:D21)</f>
        <v>600</v>
      </c>
      <c r="E26" s="18">
        <f>SUM(E18:E21)</f>
        <v>78</v>
      </c>
      <c r="F26" s="1">
        <f t="shared" si="2"/>
        <v>1.2195780044250175</v>
      </c>
      <c r="G26" s="1">
        <f t="shared" si="2"/>
        <v>1.0792725702876262</v>
      </c>
      <c r="H26" s="2">
        <f t="shared" si="2"/>
        <v>0.14030543413739138</v>
      </c>
    </row>
    <row r="27" spans="2:8" ht="16.5" customHeight="1">
      <c r="B27" s="17" t="s">
        <v>18</v>
      </c>
      <c r="C27" s="18">
        <f>SUM(C19:C21)</f>
        <v>395</v>
      </c>
      <c r="D27" s="18">
        <f>SUM(D19:D21)</f>
        <v>363</v>
      </c>
      <c r="E27" s="18">
        <f>SUM(E19:E21)</f>
        <v>32</v>
      </c>
      <c r="F27" s="1">
        <f t="shared" si="2"/>
        <v>0.7105211087726871</v>
      </c>
      <c r="G27" s="1">
        <f t="shared" si="2"/>
        <v>0.6529599050240138</v>
      </c>
      <c r="H27" s="2">
        <f t="shared" si="2"/>
        <v>0.0575612037486734</v>
      </c>
    </row>
    <row r="28" spans="2:8" ht="16.5" customHeight="1">
      <c r="B28" s="20" t="s">
        <v>19</v>
      </c>
      <c r="C28" s="21">
        <f>SUM(C20:C21)</f>
        <v>141</v>
      </c>
      <c r="D28" s="22">
        <f>SUM(D20:D21)</f>
        <v>127</v>
      </c>
      <c r="E28" s="22">
        <f>SUM(E20:E21)</f>
        <v>14</v>
      </c>
      <c r="F28" s="3">
        <f t="shared" si="2"/>
        <v>0.25362905401759217</v>
      </c>
      <c r="G28" s="3">
        <f t="shared" si="2"/>
        <v>0.22844602737754752</v>
      </c>
      <c r="H28" s="4">
        <f t="shared" si="2"/>
        <v>0.025183026640044612</v>
      </c>
    </row>
    <row r="29" ht="15">
      <c r="B29" s="23" t="s">
        <v>74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Roman,標準"&amp;12III-22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42</v>
      </c>
      <c r="C2" s="6"/>
      <c r="D2" s="6"/>
      <c r="E2" s="6"/>
      <c r="F2" s="6"/>
      <c r="G2" s="6"/>
      <c r="H2" s="6"/>
    </row>
    <row r="3" spans="2:8" ht="15" customHeight="1">
      <c r="B3" s="6" t="s">
        <v>43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2</v>
      </c>
      <c r="C5" s="28" t="s">
        <v>1</v>
      </c>
      <c r="D5" s="29"/>
      <c r="E5" s="29"/>
      <c r="F5" s="29"/>
      <c r="G5" s="29"/>
      <c r="H5" s="30"/>
    </row>
    <row r="6" spans="2:8" ht="29.25" customHeight="1">
      <c r="B6" s="26"/>
      <c r="C6" s="7" t="s">
        <v>66</v>
      </c>
      <c r="D6" s="8" t="s">
        <v>3</v>
      </c>
      <c r="E6" s="9" t="s">
        <v>4</v>
      </c>
      <c r="F6" s="10" t="s">
        <v>66</v>
      </c>
      <c r="G6" s="8" t="s">
        <v>3</v>
      </c>
      <c r="H6" s="9" t="s">
        <v>4</v>
      </c>
    </row>
    <row r="7" spans="2:8" ht="15" customHeight="1">
      <c r="B7" s="27"/>
      <c r="C7" s="11"/>
      <c r="D7" s="12" t="s">
        <v>0</v>
      </c>
      <c r="E7" s="13"/>
      <c r="F7" s="14"/>
      <c r="G7" s="15" t="s">
        <v>5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73</v>
      </c>
      <c r="C9" s="18">
        <f>SUM(C11:C21)</f>
        <v>5129</v>
      </c>
      <c r="D9" s="18">
        <f>SUM(D11:D21)</f>
        <v>3387</v>
      </c>
      <c r="E9" s="18">
        <f>SUM(E11:E21)</f>
        <v>1742</v>
      </c>
      <c r="F9" s="1">
        <f>C9/$C$9*100</f>
        <v>100</v>
      </c>
      <c r="G9" s="1">
        <f>D9/$C$9*100</f>
        <v>66.03626437902125</v>
      </c>
      <c r="H9" s="2">
        <f>E9/$C$9*100</f>
        <v>33.963735620978746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6</v>
      </c>
      <c r="C11" s="18">
        <f>D11+E11</f>
        <v>1904</v>
      </c>
      <c r="D11" s="18">
        <v>992</v>
      </c>
      <c r="E11" s="18">
        <v>912</v>
      </c>
      <c r="F11" s="1">
        <f aca="true" t="shared" si="0" ref="F11:H21">C11/$C$9*100</f>
        <v>37.122246051861964</v>
      </c>
      <c r="G11" s="1">
        <f t="shared" si="0"/>
        <v>19.341002144667577</v>
      </c>
      <c r="H11" s="2">
        <f t="shared" si="0"/>
        <v>17.781243907194387</v>
      </c>
    </row>
    <row r="12" spans="2:8" ht="15">
      <c r="B12" s="17">
        <v>2</v>
      </c>
      <c r="C12" s="18">
        <f>D12+E12</f>
        <v>1901</v>
      </c>
      <c r="D12" s="18">
        <v>1325</v>
      </c>
      <c r="E12" s="18">
        <v>576</v>
      </c>
      <c r="F12" s="1">
        <f t="shared" si="0"/>
        <v>37.06375511795672</v>
      </c>
      <c r="G12" s="1">
        <f t="shared" si="0"/>
        <v>25.83349580814974</v>
      </c>
      <c r="H12" s="2">
        <f t="shared" si="0"/>
        <v>11.23025930980698</v>
      </c>
    </row>
    <row r="13" spans="2:8" ht="15">
      <c r="B13" s="17">
        <v>3</v>
      </c>
      <c r="C13" s="18">
        <f>D13+E13</f>
        <v>702</v>
      </c>
      <c r="D13" s="18">
        <v>541</v>
      </c>
      <c r="E13" s="18">
        <v>161</v>
      </c>
      <c r="F13" s="1">
        <f t="shared" si="0"/>
        <v>13.686878533827256</v>
      </c>
      <c r="G13" s="1">
        <f t="shared" si="0"/>
        <v>10.547865080912459</v>
      </c>
      <c r="H13" s="2">
        <f t="shared" si="0"/>
        <v>3.1390134529147984</v>
      </c>
    </row>
    <row r="14" spans="2:8" ht="15">
      <c r="B14" s="17">
        <v>4</v>
      </c>
      <c r="C14" s="18">
        <f aca="true" t="shared" si="1" ref="C14:C21">D14+E14</f>
        <v>332</v>
      </c>
      <c r="D14" s="18">
        <v>276</v>
      </c>
      <c r="E14" s="18">
        <v>56</v>
      </c>
      <c r="F14" s="1">
        <f t="shared" si="0"/>
        <v>6.472996685513745</v>
      </c>
      <c r="G14" s="1">
        <f t="shared" si="0"/>
        <v>5.381165919282512</v>
      </c>
      <c r="H14" s="2">
        <f t="shared" si="0"/>
        <v>1.091830766231234</v>
      </c>
    </row>
    <row r="15" spans="2:8" ht="15">
      <c r="B15" s="17" t="s">
        <v>7</v>
      </c>
      <c r="C15" s="18">
        <f t="shared" si="1"/>
        <v>210</v>
      </c>
      <c r="D15" s="18">
        <v>179</v>
      </c>
      <c r="E15" s="18">
        <v>31</v>
      </c>
      <c r="F15" s="1">
        <f t="shared" si="0"/>
        <v>4.094365373367128</v>
      </c>
      <c r="G15" s="1">
        <f t="shared" si="0"/>
        <v>3.4899590563462666</v>
      </c>
      <c r="H15" s="2">
        <f t="shared" si="0"/>
        <v>0.6044063170208618</v>
      </c>
    </row>
    <row r="16" spans="2:8" ht="15">
      <c r="B16" s="17" t="s">
        <v>8</v>
      </c>
      <c r="C16" s="18">
        <f t="shared" si="1"/>
        <v>60</v>
      </c>
      <c r="D16" s="18">
        <v>55</v>
      </c>
      <c r="E16" s="18">
        <v>5</v>
      </c>
      <c r="F16" s="1">
        <f t="shared" si="0"/>
        <v>1.1698186781048936</v>
      </c>
      <c r="G16" s="1">
        <f t="shared" si="0"/>
        <v>1.0723337882628192</v>
      </c>
      <c r="H16" s="2">
        <f t="shared" si="0"/>
        <v>0.09748488984207447</v>
      </c>
    </row>
    <row r="17" spans="2:8" ht="15">
      <c r="B17" s="17" t="s">
        <v>9</v>
      </c>
      <c r="C17" s="18">
        <f t="shared" si="1"/>
        <v>17</v>
      </c>
      <c r="D17" s="18">
        <v>16</v>
      </c>
      <c r="E17" s="18">
        <v>1</v>
      </c>
      <c r="F17" s="1">
        <f t="shared" si="0"/>
        <v>0.3314486254630532</v>
      </c>
      <c r="G17" s="1">
        <f t="shared" si="0"/>
        <v>0.31195164749463833</v>
      </c>
      <c r="H17" s="2">
        <f t="shared" si="0"/>
        <v>0.019496977968414896</v>
      </c>
    </row>
    <row r="18" spans="2:8" ht="15">
      <c r="B18" s="17" t="s">
        <v>10</v>
      </c>
      <c r="C18" s="18">
        <f t="shared" si="1"/>
        <v>3</v>
      </c>
      <c r="D18" s="18">
        <v>3</v>
      </c>
      <c r="E18" s="18">
        <v>0</v>
      </c>
      <c r="F18" s="1">
        <f t="shared" si="0"/>
        <v>0.058490933905244694</v>
      </c>
      <c r="G18" s="1">
        <f t="shared" si="0"/>
        <v>0.058490933905244694</v>
      </c>
      <c r="H18" s="2">
        <f t="shared" si="0"/>
        <v>0</v>
      </c>
    </row>
    <row r="19" spans="2:8" ht="15">
      <c r="B19" s="17" t="s">
        <v>11</v>
      </c>
      <c r="C19" s="18">
        <f t="shared" si="1"/>
        <v>0</v>
      </c>
      <c r="D19" s="18">
        <v>0</v>
      </c>
      <c r="E19" s="18">
        <v>0</v>
      </c>
      <c r="F19" s="1">
        <f t="shared" si="0"/>
        <v>0</v>
      </c>
      <c r="G19" s="1">
        <f t="shared" si="0"/>
        <v>0</v>
      </c>
      <c r="H19" s="2">
        <f t="shared" si="0"/>
        <v>0</v>
      </c>
    </row>
    <row r="20" spans="2:8" ht="15">
      <c r="B20" s="17" t="s">
        <v>12</v>
      </c>
      <c r="C20" s="18">
        <f t="shared" si="1"/>
        <v>0</v>
      </c>
      <c r="D20" s="18">
        <v>0</v>
      </c>
      <c r="E20" s="18">
        <v>0</v>
      </c>
      <c r="F20" s="1">
        <f t="shared" si="0"/>
        <v>0</v>
      </c>
      <c r="G20" s="1">
        <f t="shared" si="0"/>
        <v>0</v>
      </c>
      <c r="H20" s="2">
        <f t="shared" si="0"/>
        <v>0</v>
      </c>
    </row>
    <row r="21" spans="2:8" ht="15">
      <c r="B21" s="17" t="s">
        <v>13</v>
      </c>
      <c r="C21" s="18">
        <f t="shared" si="1"/>
        <v>0</v>
      </c>
      <c r="D21" s="18">
        <v>0</v>
      </c>
      <c r="E21" s="18">
        <v>0</v>
      </c>
      <c r="F21" s="1">
        <f t="shared" si="0"/>
        <v>0</v>
      </c>
      <c r="G21" s="1">
        <f t="shared" si="0"/>
        <v>0</v>
      </c>
      <c r="H21" s="2">
        <f t="shared" si="0"/>
        <v>0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14</v>
      </c>
      <c r="C23" s="18">
        <f>SUM(C15:C21)</f>
        <v>290</v>
      </c>
      <c r="D23" s="18">
        <f>SUM(D15:D21)</f>
        <v>253</v>
      </c>
      <c r="E23" s="18">
        <f>SUM(E15:E21)</f>
        <v>37</v>
      </c>
      <c r="F23" s="1">
        <f aca="true" t="shared" si="2" ref="F23:H28">C23/$C$9*100</f>
        <v>5.65412361084032</v>
      </c>
      <c r="G23" s="1">
        <f t="shared" si="2"/>
        <v>4.932735426008969</v>
      </c>
      <c r="H23" s="2">
        <f t="shared" si="2"/>
        <v>0.7213881848313511</v>
      </c>
    </row>
    <row r="24" spans="2:8" ht="16.5" customHeight="1">
      <c r="B24" s="17" t="s">
        <v>15</v>
      </c>
      <c r="C24" s="18">
        <f>SUM(C16:C21)</f>
        <v>80</v>
      </c>
      <c r="D24" s="18">
        <f>SUM(D16:D21)</f>
        <v>74</v>
      </c>
      <c r="E24" s="18">
        <f>SUM(E16:E21)</f>
        <v>6</v>
      </c>
      <c r="F24" s="1">
        <f t="shared" si="2"/>
        <v>1.5597582374731915</v>
      </c>
      <c r="G24" s="1">
        <f t="shared" si="2"/>
        <v>1.4427763696627023</v>
      </c>
      <c r="H24" s="2">
        <f t="shared" si="2"/>
        <v>0.11698186781048939</v>
      </c>
    </row>
    <row r="25" spans="2:8" ht="16.5" customHeight="1">
      <c r="B25" s="17" t="s">
        <v>16</v>
      </c>
      <c r="C25" s="18">
        <f>SUM(C17:C21)</f>
        <v>20</v>
      </c>
      <c r="D25" s="18">
        <f>SUM(D17:D21)</f>
        <v>19</v>
      </c>
      <c r="E25" s="18">
        <f>SUM(E17:E21)</f>
        <v>1</v>
      </c>
      <c r="F25" s="1">
        <f t="shared" si="2"/>
        <v>0.3899395593682979</v>
      </c>
      <c r="G25" s="1">
        <f t="shared" si="2"/>
        <v>0.370442581399883</v>
      </c>
      <c r="H25" s="2">
        <f t="shared" si="2"/>
        <v>0.019496977968414896</v>
      </c>
    </row>
    <row r="26" spans="2:8" ht="16.5" customHeight="1">
      <c r="B26" s="17" t="s">
        <v>17</v>
      </c>
      <c r="C26" s="18">
        <f>SUM(C18:C21)</f>
        <v>3</v>
      </c>
      <c r="D26" s="18">
        <f>SUM(D18:D21)</f>
        <v>3</v>
      </c>
      <c r="E26" s="18">
        <f>SUM(E18:E21)</f>
        <v>0</v>
      </c>
      <c r="F26" s="1">
        <f t="shared" si="2"/>
        <v>0.058490933905244694</v>
      </c>
      <c r="G26" s="1">
        <f t="shared" si="2"/>
        <v>0.058490933905244694</v>
      </c>
      <c r="H26" s="2">
        <f t="shared" si="2"/>
        <v>0</v>
      </c>
    </row>
    <row r="27" spans="2:8" ht="16.5" customHeight="1">
      <c r="B27" s="17" t="s">
        <v>18</v>
      </c>
      <c r="C27" s="18">
        <f>SUM(C19:C21)</f>
        <v>0</v>
      </c>
      <c r="D27" s="18">
        <f>SUM(D19:D21)</f>
        <v>0</v>
      </c>
      <c r="E27" s="18">
        <f>SUM(E19:E21)</f>
        <v>0</v>
      </c>
      <c r="F27" s="1">
        <f t="shared" si="2"/>
        <v>0</v>
      </c>
      <c r="G27" s="1">
        <f t="shared" si="2"/>
        <v>0</v>
      </c>
      <c r="H27" s="2">
        <f t="shared" si="2"/>
        <v>0</v>
      </c>
    </row>
    <row r="28" spans="2:8" ht="16.5" customHeight="1">
      <c r="B28" s="20" t="s">
        <v>19</v>
      </c>
      <c r="C28" s="21">
        <f>SUM(C20:C21)</f>
        <v>0</v>
      </c>
      <c r="D28" s="22">
        <f>SUM(D20:D21)</f>
        <v>0</v>
      </c>
      <c r="E28" s="22">
        <f>SUM(E20:E21)</f>
        <v>0</v>
      </c>
      <c r="F28" s="3">
        <f t="shared" si="2"/>
        <v>0</v>
      </c>
      <c r="G28" s="3">
        <f t="shared" si="2"/>
        <v>0</v>
      </c>
      <c r="H28" s="4">
        <f t="shared" si="2"/>
        <v>0</v>
      </c>
    </row>
    <row r="29" ht="15">
      <c r="B29" s="23" t="s">
        <v>74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Roman,標準"&amp;12III-23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44</v>
      </c>
      <c r="C2" s="6"/>
      <c r="D2" s="6"/>
      <c r="E2" s="6"/>
      <c r="F2" s="6"/>
      <c r="G2" s="6"/>
      <c r="H2" s="6"/>
    </row>
    <row r="3" spans="2:8" ht="15" customHeight="1">
      <c r="B3" s="6" t="s">
        <v>45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2</v>
      </c>
      <c r="C5" s="28" t="s">
        <v>1</v>
      </c>
      <c r="D5" s="29"/>
      <c r="E5" s="29"/>
      <c r="F5" s="29"/>
      <c r="G5" s="29"/>
      <c r="H5" s="30"/>
    </row>
    <row r="6" spans="2:8" ht="29.25" customHeight="1">
      <c r="B6" s="26"/>
      <c r="C6" s="7" t="s">
        <v>66</v>
      </c>
      <c r="D6" s="8" t="s">
        <v>3</v>
      </c>
      <c r="E6" s="9" t="s">
        <v>4</v>
      </c>
      <c r="F6" s="10" t="s">
        <v>66</v>
      </c>
      <c r="G6" s="8" t="s">
        <v>3</v>
      </c>
      <c r="H6" s="9" t="s">
        <v>4</v>
      </c>
    </row>
    <row r="7" spans="2:8" ht="15" customHeight="1">
      <c r="B7" s="27"/>
      <c r="C7" s="11"/>
      <c r="D7" s="12" t="s">
        <v>0</v>
      </c>
      <c r="E7" s="13"/>
      <c r="F7" s="14"/>
      <c r="G7" s="15" t="s">
        <v>5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73</v>
      </c>
      <c r="C9" s="18">
        <f>SUM(C11:C21)</f>
        <v>26513</v>
      </c>
      <c r="D9" s="18">
        <f>SUM(D11:D21)</f>
        <v>16715</v>
      </c>
      <c r="E9" s="18">
        <f>SUM(E11:E21)</f>
        <v>9798</v>
      </c>
      <c r="F9" s="1">
        <f>C9/$C$9*100</f>
        <v>100</v>
      </c>
      <c r="G9" s="1">
        <f>D9/$C$9*100</f>
        <v>63.04454418587109</v>
      </c>
      <c r="H9" s="2">
        <f>E9/$C$9*100</f>
        <v>36.95545581412892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6</v>
      </c>
      <c r="C11" s="18">
        <f>D11+E11</f>
        <v>4813</v>
      </c>
      <c r="D11" s="18">
        <v>1926</v>
      </c>
      <c r="E11" s="18">
        <v>2887</v>
      </c>
      <c r="F11" s="1">
        <f aca="true" t="shared" si="0" ref="F11:H21">C11/$C$9*100</f>
        <v>18.15335872967978</v>
      </c>
      <c r="G11" s="1">
        <f t="shared" si="0"/>
        <v>7.264360879568514</v>
      </c>
      <c r="H11" s="2">
        <f t="shared" si="0"/>
        <v>10.888997850111267</v>
      </c>
    </row>
    <row r="12" spans="2:8" ht="15">
      <c r="B12" s="17">
        <v>2</v>
      </c>
      <c r="C12" s="18">
        <f>D12+E12</f>
        <v>14240</v>
      </c>
      <c r="D12" s="18">
        <v>9270</v>
      </c>
      <c r="E12" s="18">
        <v>4970</v>
      </c>
      <c r="F12" s="1">
        <f t="shared" si="0"/>
        <v>53.70950099950967</v>
      </c>
      <c r="G12" s="1">
        <f t="shared" si="0"/>
        <v>34.96397993437182</v>
      </c>
      <c r="H12" s="2">
        <f t="shared" si="0"/>
        <v>18.745521065137858</v>
      </c>
    </row>
    <row r="13" spans="2:8" ht="15">
      <c r="B13" s="17">
        <v>3</v>
      </c>
      <c r="C13" s="18">
        <f>D13+E13</f>
        <v>3692</v>
      </c>
      <c r="D13" s="18">
        <v>2488</v>
      </c>
      <c r="E13" s="18">
        <v>1204</v>
      </c>
      <c r="F13" s="1">
        <f t="shared" si="0"/>
        <v>13.925244219816694</v>
      </c>
      <c r="G13" s="1">
        <f t="shared" si="0"/>
        <v>9.384075736431184</v>
      </c>
      <c r="H13" s="2">
        <f t="shared" si="0"/>
        <v>4.541168483385509</v>
      </c>
    </row>
    <row r="14" spans="2:8" ht="15">
      <c r="B14" s="17">
        <v>4</v>
      </c>
      <c r="C14" s="18">
        <f aca="true" t="shared" si="1" ref="C14:C21">D14+E14</f>
        <v>1803</v>
      </c>
      <c r="D14" s="18">
        <v>1344</v>
      </c>
      <c r="E14" s="18">
        <v>459</v>
      </c>
      <c r="F14" s="1">
        <f t="shared" si="0"/>
        <v>6.800437521216008</v>
      </c>
      <c r="G14" s="1">
        <f t="shared" si="0"/>
        <v>5.069211330290801</v>
      </c>
      <c r="H14" s="2">
        <f t="shared" si="0"/>
        <v>1.7312261909252065</v>
      </c>
    </row>
    <row r="15" spans="2:8" ht="15">
      <c r="B15" s="17" t="s">
        <v>7</v>
      </c>
      <c r="C15" s="18">
        <f t="shared" si="1"/>
        <v>1436</v>
      </c>
      <c r="D15" s="18">
        <v>1190</v>
      </c>
      <c r="E15" s="18">
        <v>246</v>
      </c>
      <c r="F15" s="1">
        <f t="shared" si="0"/>
        <v>5.416210915399993</v>
      </c>
      <c r="G15" s="1">
        <f t="shared" si="0"/>
        <v>4.48836419869498</v>
      </c>
      <c r="H15" s="2">
        <f t="shared" si="0"/>
        <v>0.9278467167050126</v>
      </c>
    </row>
    <row r="16" spans="2:8" ht="15">
      <c r="B16" s="17" t="s">
        <v>8</v>
      </c>
      <c r="C16" s="18">
        <f t="shared" si="1"/>
        <v>383</v>
      </c>
      <c r="D16" s="18">
        <v>358</v>
      </c>
      <c r="E16" s="18">
        <v>25</v>
      </c>
      <c r="F16" s="1">
        <f t="shared" si="0"/>
        <v>1.444574359748048</v>
      </c>
      <c r="G16" s="1">
        <f t="shared" si="0"/>
        <v>1.350280994229246</v>
      </c>
      <c r="H16" s="2">
        <f t="shared" si="0"/>
        <v>0.0942933655188021</v>
      </c>
    </row>
    <row r="17" spans="2:8" ht="15">
      <c r="B17" s="17" t="s">
        <v>9</v>
      </c>
      <c r="C17" s="18">
        <f t="shared" si="1"/>
        <v>123</v>
      </c>
      <c r="D17" s="18">
        <v>116</v>
      </c>
      <c r="E17" s="18">
        <v>7</v>
      </c>
      <c r="F17" s="1">
        <f t="shared" si="0"/>
        <v>0.4639233583525063</v>
      </c>
      <c r="G17" s="1">
        <f t="shared" si="0"/>
        <v>0.4375212160072417</v>
      </c>
      <c r="H17" s="2">
        <f t="shared" si="0"/>
        <v>0.026402142345264584</v>
      </c>
    </row>
    <row r="18" spans="2:8" ht="15">
      <c r="B18" s="17" t="s">
        <v>10</v>
      </c>
      <c r="C18" s="18">
        <f t="shared" si="1"/>
        <v>18</v>
      </c>
      <c r="D18" s="18">
        <v>18</v>
      </c>
      <c r="E18" s="18">
        <v>0</v>
      </c>
      <c r="F18" s="1">
        <f t="shared" si="0"/>
        <v>0.0678912231735375</v>
      </c>
      <c r="G18" s="1">
        <f t="shared" si="0"/>
        <v>0.0678912231735375</v>
      </c>
      <c r="H18" s="2">
        <f t="shared" si="0"/>
        <v>0</v>
      </c>
    </row>
    <row r="19" spans="2:8" ht="15">
      <c r="B19" s="17" t="s">
        <v>11</v>
      </c>
      <c r="C19" s="18">
        <f t="shared" si="1"/>
        <v>4</v>
      </c>
      <c r="D19" s="18">
        <v>4</v>
      </c>
      <c r="E19" s="18">
        <v>0</v>
      </c>
      <c r="F19" s="1">
        <f t="shared" si="0"/>
        <v>0.015086938483008336</v>
      </c>
      <c r="G19" s="1">
        <f t="shared" si="0"/>
        <v>0.015086938483008336</v>
      </c>
      <c r="H19" s="2">
        <f t="shared" si="0"/>
        <v>0</v>
      </c>
    </row>
    <row r="20" spans="2:8" ht="15">
      <c r="B20" s="17" t="s">
        <v>12</v>
      </c>
      <c r="C20" s="18">
        <f t="shared" si="1"/>
        <v>1</v>
      </c>
      <c r="D20" s="18">
        <v>1</v>
      </c>
      <c r="E20" s="18">
        <v>0</v>
      </c>
      <c r="F20" s="1">
        <f t="shared" si="0"/>
        <v>0.003771734620752084</v>
      </c>
      <c r="G20" s="1">
        <f t="shared" si="0"/>
        <v>0.003771734620752084</v>
      </c>
      <c r="H20" s="2">
        <f t="shared" si="0"/>
        <v>0</v>
      </c>
    </row>
    <row r="21" spans="2:8" ht="15">
      <c r="B21" s="17" t="s">
        <v>13</v>
      </c>
      <c r="C21" s="18">
        <f t="shared" si="1"/>
        <v>0</v>
      </c>
      <c r="D21" s="18">
        <v>0</v>
      </c>
      <c r="E21" s="18">
        <v>0</v>
      </c>
      <c r="F21" s="1">
        <f t="shared" si="0"/>
        <v>0</v>
      </c>
      <c r="G21" s="1">
        <f t="shared" si="0"/>
        <v>0</v>
      </c>
      <c r="H21" s="2">
        <f t="shared" si="0"/>
        <v>0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14</v>
      </c>
      <c r="C23" s="18">
        <f>SUM(C15:C21)</f>
        <v>1965</v>
      </c>
      <c r="D23" s="18">
        <f>SUM(D15:D21)</f>
        <v>1687</v>
      </c>
      <c r="E23" s="18">
        <f>SUM(E15:E21)</f>
        <v>278</v>
      </c>
      <c r="F23" s="1">
        <f aca="true" t="shared" si="2" ref="F23:H28">C23/$C$9*100</f>
        <v>7.411458529777845</v>
      </c>
      <c r="G23" s="1">
        <f t="shared" si="2"/>
        <v>6.362916305208765</v>
      </c>
      <c r="H23" s="2">
        <f t="shared" si="2"/>
        <v>1.0485422245690794</v>
      </c>
    </row>
    <row r="24" spans="2:8" ht="16.5" customHeight="1">
      <c r="B24" s="17" t="s">
        <v>15</v>
      </c>
      <c r="C24" s="18">
        <f>SUM(C16:C21)</f>
        <v>529</v>
      </c>
      <c r="D24" s="18">
        <f>SUM(D16:D21)</f>
        <v>497</v>
      </c>
      <c r="E24" s="18">
        <f>SUM(E16:E21)</f>
        <v>32</v>
      </c>
      <c r="F24" s="1">
        <f t="shared" si="2"/>
        <v>1.9952476143778524</v>
      </c>
      <c r="G24" s="1">
        <f t="shared" si="2"/>
        <v>1.8745521065137858</v>
      </c>
      <c r="H24" s="2">
        <f t="shared" si="2"/>
        <v>0.12069550786406669</v>
      </c>
    </row>
    <row r="25" spans="2:8" ht="16.5" customHeight="1">
      <c r="B25" s="17" t="s">
        <v>16</v>
      </c>
      <c r="C25" s="18">
        <f>SUM(C17:C21)</f>
        <v>146</v>
      </c>
      <c r="D25" s="18">
        <f>SUM(D17:D21)</f>
        <v>139</v>
      </c>
      <c r="E25" s="18">
        <f>SUM(E17:E21)</f>
        <v>7</v>
      </c>
      <c r="F25" s="1">
        <f t="shared" si="2"/>
        <v>0.5506732546298043</v>
      </c>
      <c r="G25" s="1">
        <f t="shared" si="2"/>
        <v>0.5242711122845397</v>
      </c>
      <c r="H25" s="2">
        <f t="shared" si="2"/>
        <v>0.026402142345264584</v>
      </c>
    </row>
    <row r="26" spans="2:8" ht="16.5" customHeight="1">
      <c r="B26" s="17" t="s">
        <v>17</v>
      </c>
      <c r="C26" s="18">
        <f>SUM(C18:C21)</f>
        <v>23</v>
      </c>
      <c r="D26" s="18">
        <f>SUM(D18:D21)</f>
        <v>23</v>
      </c>
      <c r="E26" s="18">
        <f>SUM(E18:E21)</f>
        <v>0</v>
      </c>
      <c r="F26" s="1">
        <f t="shared" si="2"/>
        <v>0.08674989627729793</v>
      </c>
      <c r="G26" s="1">
        <f t="shared" si="2"/>
        <v>0.08674989627729793</v>
      </c>
      <c r="H26" s="2">
        <f t="shared" si="2"/>
        <v>0</v>
      </c>
    </row>
    <row r="27" spans="2:8" ht="16.5" customHeight="1">
      <c r="B27" s="17" t="s">
        <v>18</v>
      </c>
      <c r="C27" s="18">
        <f>SUM(C19:C21)</f>
        <v>5</v>
      </c>
      <c r="D27" s="18">
        <f>SUM(D19:D21)</f>
        <v>5</v>
      </c>
      <c r="E27" s="18">
        <f>SUM(E19:E21)</f>
        <v>0</v>
      </c>
      <c r="F27" s="1">
        <f t="shared" si="2"/>
        <v>0.01885867310376042</v>
      </c>
      <c r="G27" s="1">
        <f t="shared" si="2"/>
        <v>0.01885867310376042</v>
      </c>
      <c r="H27" s="2">
        <f t="shared" si="2"/>
        <v>0</v>
      </c>
    </row>
    <row r="28" spans="2:8" ht="16.5" customHeight="1">
      <c r="B28" s="20" t="s">
        <v>19</v>
      </c>
      <c r="C28" s="21">
        <f>SUM(C20:C21)</f>
        <v>1</v>
      </c>
      <c r="D28" s="22">
        <f>SUM(D20:D21)</f>
        <v>1</v>
      </c>
      <c r="E28" s="22">
        <f>SUM(E20:E21)</f>
        <v>0</v>
      </c>
      <c r="F28" s="3">
        <f t="shared" si="2"/>
        <v>0.003771734620752084</v>
      </c>
      <c r="G28" s="3">
        <f t="shared" si="2"/>
        <v>0.003771734620752084</v>
      </c>
      <c r="H28" s="4">
        <f t="shared" si="2"/>
        <v>0</v>
      </c>
    </row>
    <row r="29" ht="15">
      <c r="B29" s="23" t="s">
        <v>74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Roman,標準"&amp;12III-24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46</v>
      </c>
      <c r="C2" s="6"/>
      <c r="D2" s="6"/>
      <c r="E2" s="6"/>
      <c r="F2" s="6"/>
      <c r="G2" s="6"/>
      <c r="H2" s="6"/>
    </row>
    <row r="3" spans="2:8" ht="15" customHeight="1">
      <c r="B3" s="6" t="s">
        <v>47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2</v>
      </c>
      <c r="C5" s="28" t="s">
        <v>1</v>
      </c>
      <c r="D5" s="29"/>
      <c r="E5" s="29"/>
      <c r="F5" s="29"/>
      <c r="G5" s="29"/>
      <c r="H5" s="30"/>
    </row>
    <row r="6" spans="2:8" ht="29.25" customHeight="1">
      <c r="B6" s="26"/>
      <c r="C6" s="7" t="s">
        <v>66</v>
      </c>
      <c r="D6" s="8" t="s">
        <v>3</v>
      </c>
      <c r="E6" s="9" t="s">
        <v>4</v>
      </c>
      <c r="F6" s="10" t="s">
        <v>66</v>
      </c>
      <c r="G6" s="8" t="s">
        <v>3</v>
      </c>
      <c r="H6" s="9" t="s">
        <v>4</v>
      </c>
    </row>
    <row r="7" spans="2:8" ht="15" customHeight="1">
      <c r="B7" s="27"/>
      <c r="C7" s="11"/>
      <c r="D7" s="12" t="s">
        <v>0</v>
      </c>
      <c r="E7" s="13"/>
      <c r="F7" s="14"/>
      <c r="G7" s="15" t="s">
        <v>5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73</v>
      </c>
      <c r="C9" s="18">
        <f>SUM(C11:C21)</f>
        <v>10133</v>
      </c>
      <c r="D9" s="18">
        <f>SUM(D11:D21)</f>
        <v>5309</v>
      </c>
      <c r="E9" s="18">
        <f>SUM(E11:E21)</f>
        <v>4824</v>
      </c>
      <c r="F9" s="1">
        <f>C9/$C$9*100</f>
        <v>100</v>
      </c>
      <c r="G9" s="1">
        <f>D9/$C$9*100</f>
        <v>52.39317082798777</v>
      </c>
      <c r="H9" s="2">
        <f>E9/$C$9*100</f>
        <v>47.60682917201224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6</v>
      </c>
      <c r="C11" s="18">
        <f>D11+E11</f>
        <v>2983</v>
      </c>
      <c r="D11" s="18">
        <v>915</v>
      </c>
      <c r="E11" s="18">
        <v>2068</v>
      </c>
      <c r="F11" s="1">
        <f aca="true" t="shared" si="0" ref="F11:H21">C11/$C$9*100</f>
        <v>29.43846837067009</v>
      </c>
      <c r="G11" s="1">
        <f t="shared" si="0"/>
        <v>9.029902299417744</v>
      </c>
      <c r="H11" s="2">
        <f t="shared" si="0"/>
        <v>20.408566071252345</v>
      </c>
    </row>
    <row r="12" spans="2:8" ht="15">
      <c r="B12" s="17">
        <v>2</v>
      </c>
      <c r="C12" s="18">
        <f>D12+E12</f>
        <v>3505</v>
      </c>
      <c r="D12" s="18">
        <v>1987</v>
      </c>
      <c r="E12" s="18">
        <v>1518</v>
      </c>
      <c r="F12" s="1">
        <f t="shared" si="0"/>
        <v>34.58995361689529</v>
      </c>
      <c r="G12" s="1">
        <f t="shared" si="0"/>
        <v>19.60919767097602</v>
      </c>
      <c r="H12" s="2">
        <f t="shared" si="0"/>
        <v>14.980755945919274</v>
      </c>
    </row>
    <row r="13" spans="2:8" ht="15">
      <c r="B13" s="17">
        <v>3</v>
      </c>
      <c r="C13" s="18">
        <f>D13+E13</f>
        <v>1008</v>
      </c>
      <c r="D13" s="18">
        <v>580</v>
      </c>
      <c r="E13" s="18">
        <v>428</v>
      </c>
      <c r="F13" s="1">
        <f t="shared" si="0"/>
        <v>9.947695647883153</v>
      </c>
      <c r="G13" s="1">
        <f t="shared" si="0"/>
        <v>5.723872495805783</v>
      </c>
      <c r="H13" s="2">
        <f t="shared" si="0"/>
        <v>4.223823152077371</v>
      </c>
    </row>
    <row r="14" spans="2:8" ht="15">
      <c r="B14" s="17">
        <v>4</v>
      </c>
      <c r="C14" s="18">
        <f aca="true" t="shared" si="1" ref="C14:C21">D14+E14</f>
        <v>732</v>
      </c>
      <c r="D14" s="18">
        <v>460</v>
      </c>
      <c r="E14" s="18">
        <v>272</v>
      </c>
      <c r="F14" s="1">
        <f t="shared" si="0"/>
        <v>7.223921839534195</v>
      </c>
      <c r="G14" s="1">
        <f t="shared" si="0"/>
        <v>4.539623013914931</v>
      </c>
      <c r="H14" s="2">
        <f t="shared" si="0"/>
        <v>2.6842988256192637</v>
      </c>
    </row>
    <row r="15" spans="2:8" ht="15">
      <c r="B15" s="17" t="s">
        <v>7</v>
      </c>
      <c r="C15" s="18">
        <f t="shared" si="1"/>
        <v>1587</v>
      </c>
      <c r="D15" s="18">
        <v>1104</v>
      </c>
      <c r="E15" s="18">
        <v>483</v>
      </c>
      <c r="F15" s="1">
        <f t="shared" si="0"/>
        <v>15.661699398006512</v>
      </c>
      <c r="G15" s="1">
        <f t="shared" si="0"/>
        <v>10.895095233395836</v>
      </c>
      <c r="H15" s="2">
        <f t="shared" si="0"/>
        <v>4.766604164610678</v>
      </c>
    </row>
    <row r="16" spans="2:8" ht="15">
      <c r="B16" s="17" t="s">
        <v>8</v>
      </c>
      <c r="C16" s="18">
        <f t="shared" si="1"/>
        <v>216</v>
      </c>
      <c r="D16" s="18">
        <v>173</v>
      </c>
      <c r="E16" s="18">
        <v>43</v>
      </c>
      <c r="F16" s="1">
        <f t="shared" si="0"/>
        <v>2.1316490674035333</v>
      </c>
      <c r="G16" s="1">
        <f t="shared" si="0"/>
        <v>1.7072930030593112</v>
      </c>
      <c r="H16" s="2">
        <f t="shared" si="0"/>
        <v>0.42435606434422185</v>
      </c>
    </row>
    <row r="17" spans="2:8" ht="15">
      <c r="B17" s="17" t="s">
        <v>9</v>
      </c>
      <c r="C17" s="18">
        <f t="shared" si="1"/>
        <v>72</v>
      </c>
      <c r="D17" s="18">
        <v>61</v>
      </c>
      <c r="E17" s="18">
        <v>11</v>
      </c>
      <c r="F17" s="1">
        <f t="shared" si="0"/>
        <v>0.710549689134511</v>
      </c>
      <c r="G17" s="1">
        <f t="shared" si="0"/>
        <v>0.6019934866278496</v>
      </c>
      <c r="H17" s="2">
        <f t="shared" si="0"/>
        <v>0.10855620250666141</v>
      </c>
    </row>
    <row r="18" spans="2:8" ht="15">
      <c r="B18" s="17" t="s">
        <v>10</v>
      </c>
      <c r="C18" s="18">
        <f t="shared" si="1"/>
        <v>13</v>
      </c>
      <c r="D18" s="18">
        <v>13</v>
      </c>
      <c r="E18" s="18">
        <v>0</v>
      </c>
      <c r="F18" s="1">
        <f t="shared" si="0"/>
        <v>0.12829369387150893</v>
      </c>
      <c r="G18" s="1">
        <f t="shared" si="0"/>
        <v>0.12829369387150893</v>
      </c>
      <c r="H18" s="2">
        <f t="shared" si="0"/>
        <v>0</v>
      </c>
    </row>
    <row r="19" spans="2:8" ht="15">
      <c r="B19" s="17" t="s">
        <v>11</v>
      </c>
      <c r="C19" s="18">
        <f t="shared" si="1"/>
        <v>14</v>
      </c>
      <c r="D19" s="18">
        <v>13</v>
      </c>
      <c r="E19" s="18">
        <v>1</v>
      </c>
      <c r="F19" s="1">
        <f t="shared" si="0"/>
        <v>0.1381624395539327</v>
      </c>
      <c r="G19" s="1">
        <f t="shared" si="0"/>
        <v>0.12829369387150893</v>
      </c>
      <c r="H19" s="2">
        <f t="shared" si="0"/>
        <v>0.009868745682423765</v>
      </c>
    </row>
    <row r="20" spans="2:8" ht="15">
      <c r="B20" s="17" t="s">
        <v>12</v>
      </c>
      <c r="C20" s="18">
        <f t="shared" si="1"/>
        <v>3</v>
      </c>
      <c r="D20" s="18">
        <v>3</v>
      </c>
      <c r="E20" s="18">
        <v>0</v>
      </c>
      <c r="F20" s="1">
        <f t="shared" si="0"/>
        <v>0.02960623704727129</v>
      </c>
      <c r="G20" s="1">
        <f t="shared" si="0"/>
        <v>0.02960623704727129</v>
      </c>
      <c r="H20" s="2">
        <f t="shared" si="0"/>
        <v>0</v>
      </c>
    </row>
    <row r="21" spans="2:8" ht="15">
      <c r="B21" s="17" t="s">
        <v>13</v>
      </c>
      <c r="C21" s="18">
        <f t="shared" si="1"/>
        <v>0</v>
      </c>
      <c r="D21" s="18">
        <v>0</v>
      </c>
      <c r="E21" s="18">
        <v>0</v>
      </c>
      <c r="F21" s="1">
        <f t="shared" si="0"/>
        <v>0</v>
      </c>
      <c r="G21" s="1">
        <f t="shared" si="0"/>
        <v>0</v>
      </c>
      <c r="H21" s="2">
        <f t="shared" si="0"/>
        <v>0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14</v>
      </c>
      <c r="C23" s="18">
        <f>SUM(C15:C21)</f>
        <v>1905</v>
      </c>
      <c r="D23" s="18">
        <f>SUM(D15:D21)</f>
        <v>1367</v>
      </c>
      <c r="E23" s="18">
        <f>SUM(E15:E21)</f>
        <v>538</v>
      </c>
      <c r="F23" s="1">
        <f aca="true" t="shared" si="2" ref="F23:H28">C23/$C$9*100</f>
        <v>18.79996052501727</v>
      </c>
      <c r="G23" s="1">
        <f t="shared" si="2"/>
        <v>13.490575347873285</v>
      </c>
      <c r="H23" s="2">
        <f t="shared" si="2"/>
        <v>5.309385177143985</v>
      </c>
    </row>
    <row r="24" spans="2:8" ht="16.5" customHeight="1">
      <c r="B24" s="17" t="s">
        <v>15</v>
      </c>
      <c r="C24" s="18">
        <f>SUM(C16:C21)</f>
        <v>318</v>
      </c>
      <c r="D24" s="18">
        <f>SUM(D16:D21)</f>
        <v>263</v>
      </c>
      <c r="E24" s="18">
        <f>SUM(E16:E21)</f>
        <v>55</v>
      </c>
      <c r="F24" s="1">
        <f t="shared" si="2"/>
        <v>3.1382611270107565</v>
      </c>
      <c r="G24" s="1">
        <f t="shared" si="2"/>
        <v>2.59548011447745</v>
      </c>
      <c r="H24" s="2">
        <f t="shared" si="2"/>
        <v>0.542781012533307</v>
      </c>
    </row>
    <row r="25" spans="2:8" ht="16.5" customHeight="1">
      <c r="B25" s="17" t="s">
        <v>16</v>
      </c>
      <c r="C25" s="18">
        <f>SUM(C17:C21)</f>
        <v>102</v>
      </c>
      <c r="D25" s="18">
        <f>SUM(D17:D21)</f>
        <v>90</v>
      </c>
      <c r="E25" s="18">
        <f>SUM(E17:E21)</f>
        <v>12</v>
      </c>
      <c r="F25" s="1">
        <f t="shared" si="2"/>
        <v>1.0066120596072239</v>
      </c>
      <c r="G25" s="1">
        <f t="shared" si="2"/>
        <v>0.8881871114181388</v>
      </c>
      <c r="H25" s="2">
        <f t="shared" si="2"/>
        <v>0.11842494818908517</v>
      </c>
    </row>
    <row r="26" spans="2:8" ht="16.5" customHeight="1">
      <c r="B26" s="17" t="s">
        <v>17</v>
      </c>
      <c r="C26" s="18">
        <f>SUM(C18:C21)</f>
        <v>30</v>
      </c>
      <c r="D26" s="18">
        <f>SUM(D18:D21)</f>
        <v>29</v>
      </c>
      <c r="E26" s="18">
        <f>SUM(E18:E21)</f>
        <v>1</v>
      </c>
      <c r="F26" s="1">
        <f t="shared" si="2"/>
        <v>0.2960623704727129</v>
      </c>
      <c r="G26" s="1">
        <f t="shared" si="2"/>
        <v>0.28619362479028915</v>
      </c>
      <c r="H26" s="2">
        <f t="shared" si="2"/>
        <v>0.009868745682423765</v>
      </c>
    </row>
    <row r="27" spans="2:8" ht="16.5" customHeight="1">
      <c r="B27" s="17" t="s">
        <v>18</v>
      </c>
      <c r="C27" s="18">
        <f>SUM(C19:C21)</f>
        <v>17</v>
      </c>
      <c r="D27" s="18">
        <f>SUM(D19:D21)</f>
        <v>16</v>
      </c>
      <c r="E27" s="18">
        <f>SUM(E19:E21)</f>
        <v>1</v>
      </c>
      <c r="F27" s="1">
        <f t="shared" si="2"/>
        <v>0.16776867660120398</v>
      </c>
      <c r="G27" s="1">
        <f t="shared" si="2"/>
        <v>0.15789993091878024</v>
      </c>
      <c r="H27" s="2">
        <f t="shared" si="2"/>
        <v>0.009868745682423765</v>
      </c>
    </row>
    <row r="28" spans="2:8" ht="16.5" customHeight="1">
      <c r="B28" s="20" t="s">
        <v>19</v>
      </c>
      <c r="C28" s="21">
        <f>SUM(C20:C21)</f>
        <v>3</v>
      </c>
      <c r="D28" s="22">
        <f>SUM(D20:D21)</f>
        <v>3</v>
      </c>
      <c r="E28" s="22">
        <f>SUM(E20:E21)</f>
        <v>0</v>
      </c>
      <c r="F28" s="3">
        <f t="shared" si="2"/>
        <v>0.02960623704727129</v>
      </c>
      <c r="G28" s="3">
        <f t="shared" si="2"/>
        <v>0.02960623704727129</v>
      </c>
      <c r="H28" s="4">
        <f t="shared" si="2"/>
        <v>0</v>
      </c>
    </row>
    <row r="29" ht="15">
      <c r="B29" s="23" t="s">
        <v>74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Roman,標準"&amp;12III-25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48</v>
      </c>
      <c r="C2" s="6"/>
      <c r="D2" s="6"/>
      <c r="E2" s="6"/>
      <c r="F2" s="6"/>
      <c r="G2" s="6"/>
      <c r="H2" s="6"/>
    </row>
    <row r="3" spans="2:8" ht="15" customHeight="1">
      <c r="B3" s="6" t="s">
        <v>49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2</v>
      </c>
      <c r="C5" s="28" t="s">
        <v>1</v>
      </c>
      <c r="D5" s="29"/>
      <c r="E5" s="29"/>
      <c r="F5" s="29"/>
      <c r="G5" s="29"/>
      <c r="H5" s="30"/>
    </row>
    <row r="6" spans="2:8" ht="29.25" customHeight="1">
      <c r="B6" s="26"/>
      <c r="C6" s="7" t="s">
        <v>66</v>
      </c>
      <c r="D6" s="8" t="s">
        <v>3</v>
      </c>
      <c r="E6" s="9" t="s">
        <v>4</v>
      </c>
      <c r="F6" s="10" t="s">
        <v>66</v>
      </c>
      <c r="G6" s="8" t="s">
        <v>3</v>
      </c>
      <c r="H6" s="9" t="s">
        <v>4</v>
      </c>
    </row>
    <row r="7" spans="2:8" ht="15" customHeight="1">
      <c r="B7" s="27"/>
      <c r="C7" s="11"/>
      <c r="D7" s="12" t="s">
        <v>0</v>
      </c>
      <c r="E7" s="13"/>
      <c r="F7" s="14"/>
      <c r="G7" s="15" t="s">
        <v>5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73</v>
      </c>
      <c r="C9" s="18">
        <f>SUM(C11:C21)</f>
        <v>3847</v>
      </c>
      <c r="D9" s="18">
        <f>SUM(D11:D21)</f>
        <v>2002</v>
      </c>
      <c r="E9" s="18">
        <f>SUM(E11:E21)</f>
        <v>1845</v>
      </c>
      <c r="F9" s="1">
        <f>C9/$C$9*100</f>
        <v>100</v>
      </c>
      <c r="G9" s="1">
        <f>D9/$C$9*100</f>
        <v>52.040551078762675</v>
      </c>
      <c r="H9" s="2">
        <f>E9/$C$9*100</f>
        <v>47.95944892123733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6</v>
      </c>
      <c r="C11" s="18">
        <f>D11+E11</f>
        <v>803</v>
      </c>
      <c r="D11" s="18">
        <v>217</v>
      </c>
      <c r="E11" s="18">
        <v>586</v>
      </c>
      <c r="F11" s="1">
        <f aca="true" t="shared" si="0" ref="F11:H21">C11/$C$9*100</f>
        <v>20.87340785027294</v>
      </c>
      <c r="G11" s="1">
        <f t="shared" si="0"/>
        <v>5.640759033012737</v>
      </c>
      <c r="H11" s="2">
        <f t="shared" si="0"/>
        <v>15.232648817260202</v>
      </c>
    </row>
    <row r="12" spans="2:8" ht="15">
      <c r="B12" s="17">
        <v>2</v>
      </c>
      <c r="C12" s="18">
        <f>D12+E12</f>
        <v>1234</v>
      </c>
      <c r="D12" s="18">
        <v>690</v>
      </c>
      <c r="E12" s="18">
        <v>544</v>
      </c>
      <c r="F12" s="1">
        <f t="shared" si="0"/>
        <v>32.076943072524045</v>
      </c>
      <c r="G12" s="1">
        <f t="shared" si="0"/>
        <v>17.93605406810502</v>
      </c>
      <c r="H12" s="2">
        <f t="shared" si="0"/>
        <v>14.140889004419027</v>
      </c>
    </row>
    <row r="13" spans="2:8" ht="15">
      <c r="B13" s="17">
        <v>3</v>
      </c>
      <c r="C13" s="18">
        <f>D13+E13</f>
        <v>555</v>
      </c>
      <c r="D13" s="18">
        <v>327</v>
      </c>
      <c r="E13" s="18">
        <v>228</v>
      </c>
      <c r="F13" s="1">
        <f t="shared" si="0"/>
        <v>14.426826098258383</v>
      </c>
      <c r="G13" s="1">
        <f t="shared" si="0"/>
        <v>8.500129971406292</v>
      </c>
      <c r="H13" s="2">
        <f t="shared" si="0"/>
        <v>5.926696126852093</v>
      </c>
    </row>
    <row r="14" spans="2:8" ht="15">
      <c r="B14" s="17">
        <v>4</v>
      </c>
      <c r="C14" s="18">
        <f aca="true" t="shared" si="1" ref="C14:C21">D14+E14</f>
        <v>468</v>
      </c>
      <c r="D14" s="18">
        <v>284</v>
      </c>
      <c r="E14" s="18">
        <v>184</v>
      </c>
      <c r="F14" s="1">
        <f t="shared" si="0"/>
        <v>12.165323628801664</v>
      </c>
      <c r="G14" s="1">
        <f t="shared" si="0"/>
        <v>7.382375877306993</v>
      </c>
      <c r="H14" s="2">
        <f t="shared" si="0"/>
        <v>4.782947751494671</v>
      </c>
    </row>
    <row r="15" spans="2:8" ht="15">
      <c r="B15" s="17" t="s">
        <v>7</v>
      </c>
      <c r="C15" s="18">
        <f t="shared" si="1"/>
        <v>695</v>
      </c>
      <c r="D15" s="18">
        <v>411</v>
      </c>
      <c r="E15" s="18">
        <v>284</v>
      </c>
      <c r="F15" s="1">
        <f t="shared" si="0"/>
        <v>18.066025474395634</v>
      </c>
      <c r="G15" s="1">
        <f t="shared" si="0"/>
        <v>10.68364959708864</v>
      </c>
      <c r="H15" s="2">
        <f t="shared" si="0"/>
        <v>7.382375877306993</v>
      </c>
    </row>
    <row r="16" spans="2:8" ht="15">
      <c r="B16" s="17" t="s">
        <v>8</v>
      </c>
      <c r="C16" s="18">
        <f t="shared" si="1"/>
        <v>72</v>
      </c>
      <c r="D16" s="18">
        <v>54</v>
      </c>
      <c r="E16" s="18">
        <v>18</v>
      </c>
      <c r="F16" s="1">
        <f t="shared" si="0"/>
        <v>1.8715882505848713</v>
      </c>
      <c r="G16" s="1">
        <f t="shared" si="0"/>
        <v>1.4036911879386536</v>
      </c>
      <c r="H16" s="2">
        <f t="shared" si="0"/>
        <v>0.46789706264621783</v>
      </c>
    </row>
    <row r="17" spans="2:8" ht="15">
      <c r="B17" s="17" t="s">
        <v>9</v>
      </c>
      <c r="C17" s="18">
        <f t="shared" si="1"/>
        <v>11</v>
      </c>
      <c r="D17" s="18">
        <v>10</v>
      </c>
      <c r="E17" s="18">
        <v>1</v>
      </c>
      <c r="F17" s="1">
        <f t="shared" si="0"/>
        <v>0.28593709383935534</v>
      </c>
      <c r="G17" s="1">
        <f t="shared" si="0"/>
        <v>0.25994281258123214</v>
      </c>
      <c r="H17" s="2">
        <f t="shared" si="0"/>
        <v>0.02599428125812321</v>
      </c>
    </row>
    <row r="18" spans="2:8" ht="15">
      <c r="B18" s="17" t="s">
        <v>10</v>
      </c>
      <c r="C18" s="18">
        <f t="shared" si="1"/>
        <v>8</v>
      </c>
      <c r="D18" s="18">
        <v>8</v>
      </c>
      <c r="E18" s="18">
        <v>0</v>
      </c>
      <c r="F18" s="1">
        <f t="shared" si="0"/>
        <v>0.2079542500649857</v>
      </c>
      <c r="G18" s="1">
        <f t="shared" si="0"/>
        <v>0.2079542500649857</v>
      </c>
      <c r="H18" s="2">
        <f t="shared" si="0"/>
        <v>0</v>
      </c>
    </row>
    <row r="19" spans="2:8" ht="15">
      <c r="B19" s="17" t="s">
        <v>11</v>
      </c>
      <c r="C19" s="18">
        <f t="shared" si="1"/>
        <v>1</v>
      </c>
      <c r="D19" s="18">
        <v>1</v>
      </c>
      <c r="E19" s="18">
        <v>0</v>
      </c>
      <c r="F19" s="1">
        <f t="shared" si="0"/>
        <v>0.02599428125812321</v>
      </c>
      <c r="G19" s="1">
        <f t="shared" si="0"/>
        <v>0.02599428125812321</v>
      </c>
      <c r="H19" s="2">
        <f t="shared" si="0"/>
        <v>0</v>
      </c>
    </row>
    <row r="20" spans="2:8" ht="15">
      <c r="B20" s="17" t="s">
        <v>12</v>
      </c>
      <c r="C20" s="18">
        <f t="shared" si="1"/>
        <v>0</v>
      </c>
      <c r="D20" s="18">
        <v>0</v>
      </c>
      <c r="E20" s="18">
        <v>0</v>
      </c>
      <c r="F20" s="1">
        <f t="shared" si="0"/>
        <v>0</v>
      </c>
      <c r="G20" s="1">
        <f t="shared" si="0"/>
        <v>0</v>
      </c>
      <c r="H20" s="2">
        <f t="shared" si="0"/>
        <v>0</v>
      </c>
    </row>
    <row r="21" spans="2:8" ht="15">
      <c r="B21" s="17" t="s">
        <v>13</v>
      </c>
      <c r="C21" s="18">
        <f t="shared" si="1"/>
        <v>0</v>
      </c>
      <c r="D21" s="18">
        <v>0</v>
      </c>
      <c r="E21" s="18">
        <v>0</v>
      </c>
      <c r="F21" s="1">
        <f t="shared" si="0"/>
        <v>0</v>
      </c>
      <c r="G21" s="1">
        <f t="shared" si="0"/>
        <v>0</v>
      </c>
      <c r="H21" s="2">
        <f t="shared" si="0"/>
        <v>0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14</v>
      </c>
      <c r="C23" s="18">
        <f>SUM(C15:C21)</f>
        <v>787</v>
      </c>
      <c r="D23" s="18">
        <f>SUM(D15:D21)</f>
        <v>484</v>
      </c>
      <c r="E23" s="18">
        <f>SUM(E15:E21)</f>
        <v>303</v>
      </c>
      <c r="F23" s="1">
        <f aca="true" t="shared" si="2" ref="F23:H28">C23/$C$9*100</f>
        <v>20.457499350142967</v>
      </c>
      <c r="G23" s="1">
        <f t="shared" si="2"/>
        <v>12.581232128931635</v>
      </c>
      <c r="H23" s="2">
        <f t="shared" si="2"/>
        <v>7.876267221211333</v>
      </c>
    </row>
    <row r="24" spans="2:8" ht="16.5" customHeight="1">
      <c r="B24" s="17" t="s">
        <v>15</v>
      </c>
      <c r="C24" s="18">
        <f>SUM(C16:C21)</f>
        <v>92</v>
      </c>
      <c r="D24" s="18">
        <f>SUM(D16:D21)</f>
        <v>73</v>
      </c>
      <c r="E24" s="18">
        <f>SUM(E16:E21)</f>
        <v>19</v>
      </c>
      <c r="F24" s="1">
        <f t="shared" si="2"/>
        <v>2.3914738757473355</v>
      </c>
      <c r="G24" s="1">
        <f t="shared" si="2"/>
        <v>1.8975825318429944</v>
      </c>
      <c r="H24" s="2">
        <f t="shared" si="2"/>
        <v>0.4938913439043411</v>
      </c>
    </row>
    <row r="25" spans="2:8" ht="16.5" customHeight="1">
      <c r="B25" s="17" t="s">
        <v>16</v>
      </c>
      <c r="C25" s="18">
        <f>SUM(C17:C21)</f>
        <v>20</v>
      </c>
      <c r="D25" s="18">
        <f>SUM(D17:D21)</f>
        <v>19</v>
      </c>
      <c r="E25" s="18">
        <f>SUM(E17:E21)</f>
        <v>1</v>
      </c>
      <c r="F25" s="1">
        <f t="shared" si="2"/>
        <v>0.5198856251624643</v>
      </c>
      <c r="G25" s="1">
        <f t="shared" si="2"/>
        <v>0.4938913439043411</v>
      </c>
      <c r="H25" s="2">
        <f t="shared" si="2"/>
        <v>0.02599428125812321</v>
      </c>
    </row>
    <row r="26" spans="2:8" ht="16.5" customHeight="1">
      <c r="B26" s="17" t="s">
        <v>17</v>
      </c>
      <c r="C26" s="18">
        <f>SUM(C18:C21)</f>
        <v>9</v>
      </c>
      <c r="D26" s="18">
        <f>SUM(D18:D21)</f>
        <v>9</v>
      </c>
      <c r="E26" s="18">
        <f>SUM(E18:E21)</f>
        <v>0</v>
      </c>
      <c r="F26" s="1">
        <f t="shared" si="2"/>
        <v>0.23394853132310892</v>
      </c>
      <c r="G26" s="1">
        <f t="shared" si="2"/>
        <v>0.23394853132310892</v>
      </c>
      <c r="H26" s="2">
        <f t="shared" si="2"/>
        <v>0</v>
      </c>
    </row>
    <row r="27" spans="2:8" ht="16.5" customHeight="1">
      <c r="B27" s="17" t="s">
        <v>18</v>
      </c>
      <c r="C27" s="18">
        <f>SUM(C19:C21)</f>
        <v>1</v>
      </c>
      <c r="D27" s="18">
        <f>SUM(D19:D21)</f>
        <v>1</v>
      </c>
      <c r="E27" s="18">
        <f>SUM(E19:E21)</f>
        <v>0</v>
      </c>
      <c r="F27" s="1">
        <f t="shared" si="2"/>
        <v>0.02599428125812321</v>
      </c>
      <c r="G27" s="1">
        <f t="shared" si="2"/>
        <v>0.02599428125812321</v>
      </c>
      <c r="H27" s="2">
        <f t="shared" si="2"/>
        <v>0</v>
      </c>
    </row>
    <row r="28" spans="2:8" ht="16.5" customHeight="1">
      <c r="B28" s="20" t="s">
        <v>19</v>
      </c>
      <c r="C28" s="21">
        <f>SUM(C20:C21)</f>
        <v>0</v>
      </c>
      <c r="D28" s="22">
        <f>SUM(D20:D21)</f>
        <v>0</v>
      </c>
      <c r="E28" s="22">
        <f>SUM(E20:E21)</f>
        <v>0</v>
      </c>
      <c r="F28" s="3">
        <f t="shared" si="2"/>
        <v>0</v>
      </c>
      <c r="G28" s="3">
        <f t="shared" si="2"/>
        <v>0</v>
      </c>
      <c r="H28" s="4">
        <f t="shared" si="2"/>
        <v>0</v>
      </c>
    </row>
    <row r="29" ht="15">
      <c r="B29" s="23" t="s">
        <v>74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Roman,標準"&amp;12III-26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50</v>
      </c>
      <c r="C2" s="6"/>
      <c r="D2" s="6"/>
      <c r="E2" s="6"/>
      <c r="F2" s="6"/>
      <c r="G2" s="6"/>
      <c r="H2" s="6"/>
    </row>
    <row r="3" spans="2:8" ht="15" customHeight="1">
      <c r="B3" s="6" t="s">
        <v>51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2</v>
      </c>
      <c r="C5" s="28" t="s">
        <v>1</v>
      </c>
      <c r="D5" s="29"/>
      <c r="E5" s="29"/>
      <c r="F5" s="29"/>
      <c r="G5" s="29"/>
      <c r="H5" s="30"/>
    </row>
    <row r="6" spans="2:8" ht="29.25" customHeight="1">
      <c r="B6" s="26"/>
      <c r="C6" s="7" t="s">
        <v>66</v>
      </c>
      <c r="D6" s="8" t="s">
        <v>3</v>
      </c>
      <c r="E6" s="9" t="s">
        <v>4</v>
      </c>
      <c r="F6" s="10" t="s">
        <v>66</v>
      </c>
      <c r="G6" s="8" t="s">
        <v>3</v>
      </c>
      <c r="H6" s="9" t="s">
        <v>4</v>
      </c>
    </row>
    <row r="7" spans="2:8" ht="15" customHeight="1">
      <c r="B7" s="27"/>
      <c r="C7" s="11"/>
      <c r="D7" s="12" t="s">
        <v>0</v>
      </c>
      <c r="E7" s="13"/>
      <c r="F7" s="14"/>
      <c r="G7" s="15" t="s">
        <v>5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73</v>
      </c>
      <c r="C9" s="18">
        <f>SUM(C11:C21)</f>
        <v>22350</v>
      </c>
      <c r="D9" s="18">
        <f>SUM(D11:D21)</f>
        <v>9752</v>
      </c>
      <c r="E9" s="18">
        <f>SUM(E11:E21)</f>
        <v>12598</v>
      </c>
      <c r="F9" s="1">
        <f>C9/$C$9*100</f>
        <v>100</v>
      </c>
      <c r="G9" s="1">
        <f>D9/$C$9*100</f>
        <v>43.6331096196868</v>
      </c>
      <c r="H9" s="2">
        <f>E9/$C$9*100</f>
        <v>56.366890380313194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6</v>
      </c>
      <c r="C11" s="18">
        <f>D11+E11</f>
        <v>7364</v>
      </c>
      <c r="D11" s="18">
        <v>1671</v>
      </c>
      <c r="E11" s="18">
        <v>5693</v>
      </c>
      <c r="F11" s="1">
        <f aca="true" t="shared" si="0" ref="F11:H21">C11/$C$9*100</f>
        <v>32.94854586129754</v>
      </c>
      <c r="G11" s="1">
        <f t="shared" si="0"/>
        <v>7.476510067114093</v>
      </c>
      <c r="H11" s="2">
        <f t="shared" si="0"/>
        <v>25.472035794183444</v>
      </c>
    </row>
    <row r="12" spans="2:8" ht="15">
      <c r="B12" s="17">
        <v>2</v>
      </c>
      <c r="C12" s="18">
        <f>D12+E12</f>
        <v>8442</v>
      </c>
      <c r="D12" s="18">
        <v>4130</v>
      </c>
      <c r="E12" s="18">
        <v>4312</v>
      </c>
      <c r="F12" s="1">
        <f t="shared" si="0"/>
        <v>37.77181208053692</v>
      </c>
      <c r="G12" s="1">
        <f t="shared" si="0"/>
        <v>18.478747203579417</v>
      </c>
      <c r="H12" s="2">
        <f t="shared" si="0"/>
        <v>19.293064876957494</v>
      </c>
    </row>
    <row r="13" spans="2:8" ht="15">
      <c r="B13" s="17">
        <v>3</v>
      </c>
      <c r="C13" s="18">
        <f>D13+E13</f>
        <v>2277</v>
      </c>
      <c r="D13" s="18">
        <v>1106</v>
      </c>
      <c r="E13" s="18">
        <v>1171</v>
      </c>
      <c r="F13" s="1">
        <f t="shared" si="0"/>
        <v>10.18791946308725</v>
      </c>
      <c r="G13" s="1">
        <f t="shared" si="0"/>
        <v>4.948545861297539</v>
      </c>
      <c r="H13" s="2">
        <f t="shared" si="0"/>
        <v>5.239373601789709</v>
      </c>
    </row>
    <row r="14" spans="2:8" ht="15">
      <c r="B14" s="17">
        <v>4</v>
      </c>
      <c r="C14" s="18">
        <f aca="true" t="shared" si="1" ref="C14:C21">D14+E14</f>
        <v>1322</v>
      </c>
      <c r="D14" s="18">
        <v>739</v>
      </c>
      <c r="E14" s="18">
        <v>583</v>
      </c>
      <c r="F14" s="1">
        <f t="shared" si="0"/>
        <v>5.914988814317673</v>
      </c>
      <c r="G14" s="1">
        <f t="shared" si="0"/>
        <v>3.306487695749441</v>
      </c>
      <c r="H14" s="2">
        <f t="shared" si="0"/>
        <v>2.6085011185682325</v>
      </c>
    </row>
    <row r="15" spans="2:8" ht="15">
      <c r="B15" s="17" t="s">
        <v>7</v>
      </c>
      <c r="C15" s="18">
        <f t="shared" si="1"/>
        <v>2028</v>
      </c>
      <c r="D15" s="18">
        <v>1339</v>
      </c>
      <c r="E15" s="18">
        <v>689</v>
      </c>
      <c r="F15" s="1">
        <f t="shared" si="0"/>
        <v>9.073825503355705</v>
      </c>
      <c r="G15" s="1">
        <f t="shared" si="0"/>
        <v>5.991051454138702</v>
      </c>
      <c r="H15" s="2">
        <f t="shared" si="0"/>
        <v>3.082774049217002</v>
      </c>
    </row>
    <row r="16" spans="2:8" ht="15">
      <c r="B16" s="17" t="s">
        <v>8</v>
      </c>
      <c r="C16" s="18">
        <f t="shared" si="1"/>
        <v>522</v>
      </c>
      <c r="D16" s="18">
        <v>424</v>
      </c>
      <c r="E16" s="18">
        <v>98</v>
      </c>
      <c r="F16" s="1">
        <f t="shared" si="0"/>
        <v>2.3355704697986575</v>
      </c>
      <c r="G16" s="1">
        <f t="shared" si="0"/>
        <v>1.8970917225950783</v>
      </c>
      <c r="H16" s="2">
        <f t="shared" si="0"/>
        <v>0.43847874720357943</v>
      </c>
    </row>
    <row r="17" spans="2:8" ht="15">
      <c r="B17" s="17" t="s">
        <v>9</v>
      </c>
      <c r="C17" s="18">
        <f t="shared" si="1"/>
        <v>284</v>
      </c>
      <c r="D17" s="18">
        <v>248</v>
      </c>
      <c r="E17" s="18">
        <v>36</v>
      </c>
      <c r="F17" s="1">
        <f t="shared" si="0"/>
        <v>1.2706935123042506</v>
      </c>
      <c r="G17" s="1">
        <f t="shared" si="0"/>
        <v>1.109619686800895</v>
      </c>
      <c r="H17" s="2">
        <f t="shared" si="0"/>
        <v>0.1610738255033557</v>
      </c>
    </row>
    <row r="18" spans="2:8" ht="15">
      <c r="B18" s="17" t="s">
        <v>10</v>
      </c>
      <c r="C18" s="18">
        <f t="shared" si="1"/>
        <v>73</v>
      </c>
      <c r="D18" s="18">
        <v>60</v>
      </c>
      <c r="E18" s="18">
        <v>13</v>
      </c>
      <c r="F18" s="1">
        <f t="shared" si="0"/>
        <v>0.3266219239373602</v>
      </c>
      <c r="G18" s="1">
        <f t="shared" si="0"/>
        <v>0.2684563758389262</v>
      </c>
      <c r="H18" s="2">
        <f t="shared" si="0"/>
        <v>0.05816554809843401</v>
      </c>
    </row>
    <row r="19" spans="2:8" ht="15">
      <c r="B19" s="17" t="s">
        <v>11</v>
      </c>
      <c r="C19" s="18">
        <f t="shared" si="1"/>
        <v>37</v>
      </c>
      <c r="D19" s="18">
        <v>34</v>
      </c>
      <c r="E19" s="18">
        <v>3</v>
      </c>
      <c r="F19" s="1">
        <f t="shared" si="0"/>
        <v>0.16554809843400448</v>
      </c>
      <c r="G19" s="1">
        <f t="shared" si="0"/>
        <v>0.15212527964205816</v>
      </c>
      <c r="H19" s="2">
        <f t="shared" si="0"/>
        <v>0.013422818791946307</v>
      </c>
    </row>
    <row r="20" spans="2:8" ht="15">
      <c r="B20" s="17" t="s">
        <v>12</v>
      </c>
      <c r="C20" s="18">
        <f t="shared" si="1"/>
        <v>1</v>
      </c>
      <c r="D20" s="18">
        <v>1</v>
      </c>
      <c r="E20" s="18">
        <v>0</v>
      </c>
      <c r="F20" s="1">
        <f t="shared" si="0"/>
        <v>0.0044742729306487695</v>
      </c>
      <c r="G20" s="1">
        <f t="shared" si="0"/>
        <v>0.0044742729306487695</v>
      </c>
      <c r="H20" s="2">
        <f t="shared" si="0"/>
        <v>0</v>
      </c>
    </row>
    <row r="21" spans="2:8" ht="15">
      <c r="B21" s="17" t="s">
        <v>13</v>
      </c>
      <c r="C21" s="18">
        <f t="shared" si="1"/>
        <v>0</v>
      </c>
      <c r="D21" s="18">
        <v>0</v>
      </c>
      <c r="E21" s="18">
        <v>0</v>
      </c>
      <c r="F21" s="1">
        <f t="shared" si="0"/>
        <v>0</v>
      </c>
      <c r="G21" s="1">
        <f t="shared" si="0"/>
        <v>0</v>
      </c>
      <c r="H21" s="2">
        <f t="shared" si="0"/>
        <v>0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14</v>
      </c>
      <c r="C23" s="18">
        <f>SUM(C15:C21)</f>
        <v>2945</v>
      </c>
      <c r="D23" s="18">
        <f>SUM(D15:D21)</f>
        <v>2106</v>
      </c>
      <c r="E23" s="18">
        <f>SUM(E15:E21)</f>
        <v>839</v>
      </c>
      <c r="F23" s="1">
        <f aca="true" t="shared" si="2" ref="F23:H28">C23/$C$9*100</f>
        <v>13.176733780760626</v>
      </c>
      <c r="G23" s="1">
        <f t="shared" si="2"/>
        <v>9.422818791946309</v>
      </c>
      <c r="H23" s="2">
        <f t="shared" si="2"/>
        <v>3.753914988814318</v>
      </c>
    </row>
    <row r="24" spans="2:8" ht="16.5" customHeight="1">
      <c r="B24" s="17" t="s">
        <v>15</v>
      </c>
      <c r="C24" s="18">
        <f>SUM(C16:C21)</f>
        <v>917</v>
      </c>
      <c r="D24" s="18">
        <f>SUM(D16:D21)</f>
        <v>767</v>
      </c>
      <c r="E24" s="18">
        <f>SUM(E16:E21)</f>
        <v>150</v>
      </c>
      <c r="F24" s="1">
        <f t="shared" si="2"/>
        <v>4.1029082774049215</v>
      </c>
      <c r="G24" s="1">
        <f t="shared" si="2"/>
        <v>3.4317673378076066</v>
      </c>
      <c r="H24" s="2">
        <f t="shared" si="2"/>
        <v>0.6711409395973155</v>
      </c>
    </row>
    <row r="25" spans="2:8" ht="16.5" customHeight="1">
      <c r="B25" s="17" t="s">
        <v>16</v>
      </c>
      <c r="C25" s="18">
        <f>SUM(C17:C21)</f>
        <v>395</v>
      </c>
      <c r="D25" s="18">
        <f>SUM(D17:D21)</f>
        <v>343</v>
      </c>
      <c r="E25" s="18">
        <f>SUM(E17:E21)</f>
        <v>52</v>
      </c>
      <c r="F25" s="1">
        <f t="shared" si="2"/>
        <v>1.7673378076062638</v>
      </c>
      <c r="G25" s="1">
        <f t="shared" si="2"/>
        <v>1.5346756152125278</v>
      </c>
      <c r="H25" s="2">
        <f t="shared" si="2"/>
        <v>0.23266219239373603</v>
      </c>
    </row>
    <row r="26" spans="2:8" ht="16.5" customHeight="1">
      <c r="B26" s="17" t="s">
        <v>17</v>
      </c>
      <c r="C26" s="18">
        <f>SUM(C18:C21)</f>
        <v>111</v>
      </c>
      <c r="D26" s="18">
        <f>SUM(D18:D21)</f>
        <v>95</v>
      </c>
      <c r="E26" s="18">
        <f>SUM(E18:E21)</f>
        <v>16</v>
      </c>
      <c r="F26" s="1">
        <f t="shared" si="2"/>
        <v>0.49664429530201337</v>
      </c>
      <c r="G26" s="1">
        <f t="shared" si="2"/>
        <v>0.42505592841163314</v>
      </c>
      <c r="H26" s="2">
        <f t="shared" si="2"/>
        <v>0.07158836689038031</v>
      </c>
    </row>
    <row r="27" spans="2:8" ht="16.5" customHeight="1">
      <c r="B27" s="17" t="s">
        <v>18</v>
      </c>
      <c r="C27" s="18">
        <f>SUM(C19:C21)</f>
        <v>38</v>
      </c>
      <c r="D27" s="18">
        <f>SUM(D19:D21)</f>
        <v>35</v>
      </c>
      <c r="E27" s="18">
        <f>SUM(E19:E21)</f>
        <v>3</v>
      </c>
      <c r="F27" s="1">
        <f t="shared" si="2"/>
        <v>0.17002237136465323</v>
      </c>
      <c r="G27" s="1">
        <f t="shared" si="2"/>
        <v>0.15659955257270694</v>
      </c>
      <c r="H27" s="2">
        <f t="shared" si="2"/>
        <v>0.013422818791946307</v>
      </c>
    </row>
    <row r="28" spans="2:8" ht="16.5" customHeight="1">
      <c r="B28" s="20" t="s">
        <v>19</v>
      </c>
      <c r="C28" s="21">
        <f>SUM(C20:C21)</f>
        <v>1</v>
      </c>
      <c r="D28" s="22">
        <f>SUM(D20:D21)</f>
        <v>1</v>
      </c>
      <c r="E28" s="22">
        <f>SUM(E20:E21)</f>
        <v>0</v>
      </c>
      <c r="F28" s="3">
        <f t="shared" si="2"/>
        <v>0.0044742729306487695</v>
      </c>
      <c r="G28" s="3">
        <f t="shared" si="2"/>
        <v>0.0044742729306487695</v>
      </c>
      <c r="H28" s="4">
        <f t="shared" si="2"/>
        <v>0</v>
      </c>
    </row>
    <row r="29" ht="15">
      <c r="B29" s="23" t="s">
        <v>74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Roman,標準"&amp;12III-27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52</v>
      </c>
      <c r="C2" s="6"/>
      <c r="D2" s="6"/>
      <c r="E2" s="6"/>
      <c r="F2" s="6"/>
      <c r="G2" s="6"/>
      <c r="H2" s="6"/>
    </row>
    <row r="3" spans="2:8" ht="15" customHeight="1">
      <c r="B3" s="6" t="s">
        <v>53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2</v>
      </c>
      <c r="C5" s="28" t="s">
        <v>1</v>
      </c>
      <c r="D5" s="29"/>
      <c r="E5" s="29"/>
      <c r="F5" s="29"/>
      <c r="G5" s="29"/>
      <c r="H5" s="30"/>
    </row>
    <row r="6" spans="2:8" ht="29.25" customHeight="1">
      <c r="B6" s="26"/>
      <c r="C6" s="7" t="s">
        <v>66</v>
      </c>
      <c r="D6" s="8" t="s">
        <v>3</v>
      </c>
      <c r="E6" s="9" t="s">
        <v>4</v>
      </c>
      <c r="F6" s="10" t="s">
        <v>66</v>
      </c>
      <c r="G6" s="8" t="s">
        <v>3</v>
      </c>
      <c r="H6" s="9" t="s">
        <v>4</v>
      </c>
    </row>
    <row r="7" spans="2:8" ht="15" customHeight="1">
      <c r="B7" s="27"/>
      <c r="C7" s="11"/>
      <c r="D7" s="12" t="s">
        <v>0</v>
      </c>
      <c r="E7" s="13"/>
      <c r="F7" s="14"/>
      <c r="G7" s="15" t="s">
        <v>5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73</v>
      </c>
      <c r="C9" s="18">
        <f>SUM(C11:C21)</f>
        <v>8019</v>
      </c>
      <c r="D9" s="18">
        <f>SUM(D11:D21)</f>
        <v>2997</v>
      </c>
      <c r="E9" s="18">
        <f>SUM(E11:E21)</f>
        <v>5022</v>
      </c>
      <c r="F9" s="1">
        <f>C9/$C$9*100</f>
        <v>100</v>
      </c>
      <c r="G9" s="1">
        <f>D9/$C$9*100</f>
        <v>37.37373737373738</v>
      </c>
      <c r="H9" s="2">
        <f>E9/$C$9*100</f>
        <v>62.62626262626263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6</v>
      </c>
      <c r="C11" s="18">
        <f>D11+E11</f>
        <v>2276</v>
      </c>
      <c r="D11" s="18">
        <v>346</v>
      </c>
      <c r="E11" s="18">
        <v>1930</v>
      </c>
      <c r="F11" s="1">
        <f aca="true" t="shared" si="0" ref="F11:H21">C11/$C$9*100</f>
        <v>28.38259134555431</v>
      </c>
      <c r="G11" s="1">
        <f t="shared" si="0"/>
        <v>4.314752462900611</v>
      </c>
      <c r="H11" s="2">
        <f t="shared" si="0"/>
        <v>24.067838882653696</v>
      </c>
    </row>
    <row r="12" spans="2:8" ht="15">
      <c r="B12" s="17">
        <v>2</v>
      </c>
      <c r="C12" s="18">
        <f>D12+E12</f>
        <v>2814</v>
      </c>
      <c r="D12" s="18">
        <v>1007</v>
      </c>
      <c r="E12" s="18">
        <v>1807</v>
      </c>
      <c r="F12" s="1">
        <f t="shared" si="0"/>
        <v>35.09165731387954</v>
      </c>
      <c r="G12" s="1">
        <f t="shared" si="0"/>
        <v>12.557675520638483</v>
      </c>
      <c r="H12" s="2">
        <f t="shared" si="0"/>
        <v>22.533981793241054</v>
      </c>
    </row>
    <row r="13" spans="2:8" ht="15">
      <c r="B13" s="17">
        <v>3</v>
      </c>
      <c r="C13" s="18">
        <f>D13+E13</f>
        <v>1107</v>
      </c>
      <c r="D13" s="18">
        <v>474</v>
      </c>
      <c r="E13" s="18">
        <v>633</v>
      </c>
      <c r="F13" s="1">
        <f t="shared" si="0"/>
        <v>13.804713804713806</v>
      </c>
      <c r="G13" s="1">
        <f t="shared" si="0"/>
        <v>5.910961466517022</v>
      </c>
      <c r="H13" s="2">
        <f t="shared" si="0"/>
        <v>7.893752338196783</v>
      </c>
    </row>
    <row r="14" spans="2:8" ht="15">
      <c r="B14" s="17">
        <v>4</v>
      </c>
      <c r="C14" s="18">
        <f aca="true" t="shared" si="1" ref="C14:C21">D14+E14</f>
        <v>599</v>
      </c>
      <c r="D14" s="18">
        <v>326</v>
      </c>
      <c r="E14" s="18">
        <v>273</v>
      </c>
      <c r="F14" s="1">
        <f t="shared" si="0"/>
        <v>7.469759321611173</v>
      </c>
      <c r="G14" s="1">
        <f t="shared" si="0"/>
        <v>4.065344806085546</v>
      </c>
      <c r="H14" s="2">
        <f t="shared" si="0"/>
        <v>3.4044145155256262</v>
      </c>
    </row>
    <row r="15" spans="2:8" ht="15">
      <c r="B15" s="17" t="s">
        <v>7</v>
      </c>
      <c r="C15" s="18">
        <f t="shared" si="1"/>
        <v>892</v>
      </c>
      <c r="D15" s="18">
        <v>561</v>
      </c>
      <c r="E15" s="18">
        <v>331</v>
      </c>
      <c r="F15" s="1">
        <f t="shared" si="0"/>
        <v>11.123581493951864</v>
      </c>
      <c r="G15" s="1">
        <f t="shared" si="0"/>
        <v>6.995884773662551</v>
      </c>
      <c r="H15" s="2">
        <f t="shared" si="0"/>
        <v>4.127696720289313</v>
      </c>
    </row>
    <row r="16" spans="2:8" ht="15">
      <c r="B16" s="17" t="s">
        <v>8</v>
      </c>
      <c r="C16" s="18">
        <f t="shared" si="1"/>
        <v>207</v>
      </c>
      <c r="D16" s="18">
        <v>173</v>
      </c>
      <c r="E16" s="18">
        <v>34</v>
      </c>
      <c r="F16" s="1">
        <f t="shared" si="0"/>
        <v>2.581369248035915</v>
      </c>
      <c r="G16" s="1">
        <f t="shared" si="0"/>
        <v>2.1573762314503053</v>
      </c>
      <c r="H16" s="2">
        <f t="shared" si="0"/>
        <v>0.42399301658560923</v>
      </c>
    </row>
    <row r="17" spans="2:8" ht="15">
      <c r="B17" s="17" t="s">
        <v>9</v>
      </c>
      <c r="C17" s="18">
        <f t="shared" si="1"/>
        <v>88</v>
      </c>
      <c r="D17" s="18">
        <v>80</v>
      </c>
      <c r="E17" s="18">
        <v>8</v>
      </c>
      <c r="F17" s="1">
        <f t="shared" si="0"/>
        <v>1.0973936899862824</v>
      </c>
      <c r="G17" s="1">
        <f t="shared" si="0"/>
        <v>0.997630627260257</v>
      </c>
      <c r="H17" s="2">
        <f t="shared" si="0"/>
        <v>0.0997630627260257</v>
      </c>
    </row>
    <row r="18" spans="2:8" ht="15">
      <c r="B18" s="17" t="s">
        <v>10</v>
      </c>
      <c r="C18" s="18">
        <f t="shared" si="1"/>
        <v>18</v>
      </c>
      <c r="D18" s="18">
        <v>14</v>
      </c>
      <c r="E18" s="18">
        <v>4</v>
      </c>
      <c r="F18" s="1">
        <f t="shared" si="0"/>
        <v>0.22446689113355783</v>
      </c>
      <c r="G18" s="1">
        <f t="shared" si="0"/>
        <v>0.17458535977054496</v>
      </c>
      <c r="H18" s="2">
        <f t="shared" si="0"/>
        <v>0.04988153136301285</v>
      </c>
    </row>
    <row r="19" spans="2:8" ht="15">
      <c r="B19" s="17" t="s">
        <v>11</v>
      </c>
      <c r="C19" s="18">
        <f t="shared" si="1"/>
        <v>13</v>
      </c>
      <c r="D19" s="18">
        <v>11</v>
      </c>
      <c r="E19" s="18">
        <v>2</v>
      </c>
      <c r="F19" s="1">
        <f t="shared" si="0"/>
        <v>0.16211497692979174</v>
      </c>
      <c r="G19" s="1">
        <f t="shared" si="0"/>
        <v>0.1371742112482853</v>
      </c>
      <c r="H19" s="2">
        <f t="shared" si="0"/>
        <v>0.024940765681506424</v>
      </c>
    </row>
    <row r="20" spans="2:8" ht="15">
      <c r="B20" s="17" t="s">
        <v>12</v>
      </c>
      <c r="C20" s="18">
        <f t="shared" si="1"/>
        <v>1</v>
      </c>
      <c r="D20" s="18">
        <v>1</v>
      </c>
      <c r="E20" s="18">
        <v>0</v>
      </c>
      <c r="F20" s="1">
        <f t="shared" si="0"/>
        <v>0.012470382840753212</v>
      </c>
      <c r="G20" s="1">
        <f t="shared" si="0"/>
        <v>0.012470382840753212</v>
      </c>
      <c r="H20" s="2">
        <f t="shared" si="0"/>
        <v>0</v>
      </c>
    </row>
    <row r="21" spans="2:8" ht="15">
      <c r="B21" s="17" t="s">
        <v>13</v>
      </c>
      <c r="C21" s="18">
        <f t="shared" si="1"/>
        <v>4</v>
      </c>
      <c r="D21" s="18">
        <v>4</v>
      </c>
      <c r="E21" s="18">
        <v>0</v>
      </c>
      <c r="F21" s="1">
        <f t="shared" si="0"/>
        <v>0.04988153136301285</v>
      </c>
      <c r="G21" s="1">
        <f t="shared" si="0"/>
        <v>0.04988153136301285</v>
      </c>
      <c r="H21" s="2">
        <f t="shared" si="0"/>
        <v>0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14</v>
      </c>
      <c r="C23" s="18">
        <f>SUM(C15:C21)</f>
        <v>1223</v>
      </c>
      <c r="D23" s="18">
        <f>SUM(D15:D21)</f>
        <v>844</v>
      </c>
      <c r="E23" s="18">
        <f>SUM(E15:E21)</f>
        <v>379</v>
      </c>
      <c r="F23" s="1">
        <f aca="true" t="shared" si="2" ref="F23:H28">C23/$C$9*100</f>
        <v>15.251278214241177</v>
      </c>
      <c r="G23" s="1">
        <f t="shared" si="2"/>
        <v>10.52500311759571</v>
      </c>
      <c r="H23" s="2">
        <f t="shared" si="2"/>
        <v>4.726275096645467</v>
      </c>
    </row>
    <row r="24" spans="2:8" ht="16.5" customHeight="1">
      <c r="B24" s="17" t="s">
        <v>15</v>
      </c>
      <c r="C24" s="18">
        <f>SUM(C16:C21)</f>
        <v>331</v>
      </c>
      <c r="D24" s="18">
        <f>SUM(D16:D21)</f>
        <v>283</v>
      </c>
      <c r="E24" s="18">
        <f>SUM(E16:E21)</f>
        <v>48</v>
      </c>
      <c r="F24" s="1">
        <f t="shared" si="2"/>
        <v>4.127696720289313</v>
      </c>
      <c r="G24" s="1">
        <f t="shared" si="2"/>
        <v>3.529118343933159</v>
      </c>
      <c r="H24" s="2">
        <f t="shared" si="2"/>
        <v>0.5985783763561541</v>
      </c>
    </row>
    <row r="25" spans="2:8" ht="16.5" customHeight="1">
      <c r="B25" s="17" t="s">
        <v>16</v>
      </c>
      <c r="C25" s="18">
        <f>SUM(C17:C21)</f>
        <v>124</v>
      </c>
      <c r="D25" s="18">
        <f>SUM(D17:D21)</f>
        <v>110</v>
      </c>
      <c r="E25" s="18">
        <f>SUM(E17:E21)</f>
        <v>14</v>
      </c>
      <c r="F25" s="1">
        <f t="shared" si="2"/>
        <v>1.5463274722533982</v>
      </c>
      <c r="G25" s="1">
        <f t="shared" si="2"/>
        <v>1.3717421124828533</v>
      </c>
      <c r="H25" s="2">
        <f t="shared" si="2"/>
        <v>0.17458535977054496</v>
      </c>
    </row>
    <row r="26" spans="2:8" ht="16.5" customHeight="1">
      <c r="B26" s="17" t="s">
        <v>17</v>
      </c>
      <c r="C26" s="18">
        <f>SUM(C18:C21)</f>
        <v>36</v>
      </c>
      <c r="D26" s="18">
        <f>SUM(D18:D21)</f>
        <v>30</v>
      </c>
      <c r="E26" s="18">
        <f>SUM(E18:E21)</f>
        <v>6</v>
      </c>
      <c r="F26" s="1">
        <f t="shared" si="2"/>
        <v>0.44893378226711567</v>
      </c>
      <c r="G26" s="1">
        <f t="shared" si="2"/>
        <v>0.3741114852225963</v>
      </c>
      <c r="H26" s="2">
        <f t="shared" si="2"/>
        <v>0.07482229704451926</v>
      </c>
    </row>
    <row r="27" spans="2:8" ht="16.5" customHeight="1">
      <c r="B27" s="17" t="s">
        <v>18</v>
      </c>
      <c r="C27" s="18">
        <f>SUM(C19:C21)</f>
        <v>18</v>
      </c>
      <c r="D27" s="18">
        <f>SUM(D19:D21)</f>
        <v>16</v>
      </c>
      <c r="E27" s="18">
        <f>SUM(E19:E21)</f>
        <v>2</v>
      </c>
      <c r="F27" s="1">
        <f t="shared" si="2"/>
        <v>0.22446689113355783</v>
      </c>
      <c r="G27" s="1">
        <f t="shared" si="2"/>
        <v>0.1995261254520514</v>
      </c>
      <c r="H27" s="2">
        <f t="shared" si="2"/>
        <v>0.024940765681506424</v>
      </c>
    </row>
    <row r="28" spans="2:8" ht="16.5" customHeight="1">
      <c r="B28" s="20" t="s">
        <v>19</v>
      </c>
      <c r="C28" s="21">
        <f>SUM(C20:C21)</f>
        <v>5</v>
      </c>
      <c r="D28" s="22">
        <f>SUM(D20:D21)</f>
        <v>5</v>
      </c>
      <c r="E28" s="22">
        <f>SUM(E20:E21)</f>
        <v>0</v>
      </c>
      <c r="F28" s="3">
        <f t="shared" si="2"/>
        <v>0.06235191420376606</v>
      </c>
      <c r="G28" s="3">
        <f t="shared" si="2"/>
        <v>0.06235191420376606</v>
      </c>
      <c r="H28" s="4">
        <f t="shared" si="2"/>
        <v>0</v>
      </c>
    </row>
    <row r="29" ht="15">
      <c r="B29" s="23" t="s">
        <v>74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Roman,標準"&amp;12III-28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54</v>
      </c>
      <c r="C2" s="6"/>
      <c r="D2" s="6"/>
      <c r="E2" s="6"/>
      <c r="F2" s="6"/>
      <c r="G2" s="6"/>
      <c r="H2" s="6"/>
    </row>
    <row r="3" spans="2:8" ht="15" customHeight="1">
      <c r="B3" s="6" t="s">
        <v>55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2</v>
      </c>
      <c r="C5" s="28" t="s">
        <v>1</v>
      </c>
      <c r="D5" s="29"/>
      <c r="E5" s="29"/>
      <c r="F5" s="29"/>
      <c r="G5" s="29"/>
      <c r="H5" s="30"/>
    </row>
    <row r="6" spans="2:8" ht="29.25" customHeight="1">
      <c r="B6" s="26"/>
      <c r="C6" s="7" t="s">
        <v>66</v>
      </c>
      <c r="D6" s="8" t="s">
        <v>3</v>
      </c>
      <c r="E6" s="9" t="s">
        <v>4</v>
      </c>
      <c r="F6" s="10" t="s">
        <v>66</v>
      </c>
      <c r="G6" s="8" t="s">
        <v>3</v>
      </c>
      <c r="H6" s="9" t="s">
        <v>4</v>
      </c>
    </row>
    <row r="7" spans="2:8" ht="15" customHeight="1">
      <c r="B7" s="27"/>
      <c r="C7" s="11"/>
      <c r="D7" s="12" t="s">
        <v>0</v>
      </c>
      <c r="E7" s="13"/>
      <c r="F7" s="14"/>
      <c r="G7" s="15" t="s">
        <v>5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73</v>
      </c>
      <c r="C9" s="18">
        <f>SUM(C11:C21)</f>
        <v>2591</v>
      </c>
      <c r="D9" s="18">
        <f>SUM(D11:D21)</f>
        <v>1332</v>
      </c>
      <c r="E9" s="18">
        <f>SUM(E11:E21)</f>
        <v>1259</v>
      </c>
      <c r="F9" s="1">
        <f>C9/$C$9*100</f>
        <v>100</v>
      </c>
      <c r="G9" s="1">
        <f>D9/$C$9*100</f>
        <v>51.40872250096488</v>
      </c>
      <c r="H9" s="2">
        <f>E9/$C$9*100</f>
        <v>48.59127749903512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6</v>
      </c>
      <c r="C11" s="18">
        <f>D11+E11</f>
        <v>428</v>
      </c>
      <c r="D11" s="18">
        <v>103</v>
      </c>
      <c r="E11" s="18">
        <v>325</v>
      </c>
      <c r="F11" s="1">
        <f aca="true" t="shared" si="0" ref="F11:H21">C11/$C$9*100</f>
        <v>16.518718641451176</v>
      </c>
      <c r="G11" s="1">
        <f t="shared" si="0"/>
        <v>3.975299112311849</v>
      </c>
      <c r="H11" s="2">
        <f t="shared" si="0"/>
        <v>12.54341952913933</v>
      </c>
    </row>
    <row r="12" spans="2:8" ht="15">
      <c r="B12" s="17">
        <v>2</v>
      </c>
      <c r="C12" s="18">
        <f>D12+E12</f>
        <v>1127</v>
      </c>
      <c r="D12" s="18">
        <v>680</v>
      </c>
      <c r="E12" s="18">
        <v>447</v>
      </c>
      <c r="F12" s="1">
        <f t="shared" si="0"/>
        <v>43.496719413353915</v>
      </c>
      <c r="G12" s="1">
        <f t="shared" si="0"/>
        <v>26.24469316866075</v>
      </c>
      <c r="H12" s="2">
        <f t="shared" si="0"/>
        <v>17.25202624469317</v>
      </c>
    </row>
    <row r="13" spans="2:8" ht="15">
      <c r="B13" s="17">
        <v>3</v>
      </c>
      <c r="C13" s="18">
        <f>D13+E13</f>
        <v>414</v>
      </c>
      <c r="D13" s="18">
        <v>205</v>
      </c>
      <c r="E13" s="18">
        <v>209</v>
      </c>
      <c r="F13" s="1">
        <f t="shared" si="0"/>
        <v>15.978386723272866</v>
      </c>
      <c r="G13" s="1">
        <f t="shared" si="0"/>
        <v>7.912003087610961</v>
      </c>
      <c r="H13" s="2">
        <f t="shared" si="0"/>
        <v>8.066383635661907</v>
      </c>
    </row>
    <row r="14" spans="2:8" ht="15">
      <c r="B14" s="17">
        <v>4</v>
      </c>
      <c r="C14" s="18">
        <f aca="true" t="shared" si="1" ref="C14:C21">D14+E14</f>
        <v>219</v>
      </c>
      <c r="D14" s="18">
        <v>114</v>
      </c>
      <c r="E14" s="18">
        <v>105</v>
      </c>
      <c r="F14" s="1">
        <f t="shared" si="0"/>
        <v>8.452335005789271</v>
      </c>
      <c r="G14" s="1">
        <f t="shared" si="0"/>
        <v>4.399845619451949</v>
      </c>
      <c r="H14" s="2">
        <f t="shared" si="0"/>
        <v>4.052489386337321</v>
      </c>
    </row>
    <row r="15" spans="2:8" ht="15">
      <c r="B15" s="17" t="s">
        <v>7</v>
      </c>
      <c r="C15" s="18">
        <f t="shared" si="1"/>
        <v>308</v>
      </c>
      <c r="D15" s="18">
        <v>159</v>
      </c>
      <c r="E15" s="18">
        <v>149</v>
      </c>
      <c r="F15" s="1">
        <f t="shared" si="0"/>
        <v>11.887302199922809</v>
      </c>
      <c r="G15" s="1">
        <f t="shared" si="0"/>
        <v>6.136626785025087</v>
      </c>
      <c r="H15" s="2">
        <f t="shared" si="0"/>
        <v>5.750675414897723</v>
      </c>
    </row>
    <row r="16" spans="2:8" ht="15">
      <c r="B16" s="17" t="s">
        <v>8</v>
      </c>
      <c r="C16" s="18">
        <f t="shared" si="1"/>
        <v>58</v>
      </c>
      <c r="D16" s="18">
        <v>41</v>
      </c>
      <c r="E16" s="18">
        <v>17</v>
      </c>
      <c r="F16" s="1">
        <f t="shared" si="0"/>
        <v>2.238517946738711</v>
      </c>
      <c r="G16" s="1">
        <f t="shared" si="0"/>
        <v>1.5824006175221923</v>
      </c>
      <c r="H16" s="2">
        <f t="shared" si="0"/>
        <v>0.6561173292165187</v>
      </c>
    </row>
    <row r="17" spans="2:8" ht="15">
      <c r="B17" s="17" t="s">
        <v>9</v>
      </c>
      <c r="C17" s="18">
        <f t="shared" si="1"/>
        <v>34</v>
      </c>
      <c r="D17" s="18">
        <v>27</v>
      </c>
      <c r="E17" s="18">
        <v>7</v>
      </c>
      <c r="F17" s="1">
        <f t="shared" si="0"/>
        <v>1.3122346584330373</v>
      </c>
      <c r="G17" s="1">
        <f t="shared" si="0"/>
        <v>1.0420686993438826</v>
      </c>
      <c r="H17" s="2">
        <f t="shared" si="0"/>
        <v>0.2701659590891548</v>
      </c>
    </row>
    <row r="18" spans="2:8" ht="15">
      <c r="B18" s="17" t="s">
        <v>10</v>
      </c>
      <c r="C18" s="18">
        <f t="shared" si="1"/>
        <v>3</v>
      </c>
      <c r="D18" s="18">
        <v>3</v>
      </c>
      <c r="E18" s="18">
        <v>0</v>
      </c>
      <c r="F18" s="1">
        <f t="shared" si="0"/>
        <v>0.11578541103820918</v>
      </c>
      <c r="G18" s="1">
        <f t="shared" si="0"/>
        <v>0.11578541103820918</v>
      </c>
      <c r="H18" s="2">
        <f t="shared" si="0"/>
        <v>0</v>
      </c>
    </row>
    <row r="19" spans="2:8" ht="15">
      <c r="B19" s="17" t="s">
        <v>11</v>
      </c>
      <c r="C19" s="18">
        <f t="shared" si="1"/>
        <v>0</v>
      </c>
      <c r="D19" s="18">
        <v>0</v>
      </c>
      <c r="E19" s="18">
        <v>0</v>
      </c>
      <c r="F19" s="1">
        <f t="shared" si="0"/>
        <v>0</v>
      </c>
      <c r="G19" s="1">
        <f t="shared" si="0"/>
        <v>0</v>
      </c>
      <c r="H19" s="2">
        <f t="shared" si="0"/>
        <v>0</v>
      </c>
    </row>
    <row r="20" spans="2:8" ht="15">
      <c r="B20" s="17" t="s">
        <v>12</v>
      </c>
      <c r="C20" s="18">
        <f t="shared" si="1"/>
        <v>0</v>
      </c>
      <c r="D20" s="18">
        <v>0</v>
      </c>
      <c r="E20" s="18">
        <v>0</v>
      </c>
      <c r="F20" s="1">
        <f t="shared" si="0"/>
        <v>0</v>
      </c>
      <c r="G20" s="1">
        <f t="shared" si="0"/>
        <v>0</v>
      </c>
      <c r="H20" s="2">
        <f t="shared" si="0"/>
        <v>0</v>
      </c>
    </row>
    <row r="21" spans="2:8" ht="15">
      <c r="B21" s="17" t="s">
        <v>13</v>
      </c>
      <c r="C21" s="18">
        <f t="shared" si="1"/>
        <v>0</v>
      </c>
      <c r="D21" s="18">
        <v>0</v>
      </c>
      <c r="E21" s="18">
        <v>0</v>
      </c>
      <c r="F21" s="1">
        <f t="shared" si="0"/>
        <v>0</v>
      </c>
      <c r="G21" s="1">
        <f t="shared" si="0"/>
        <v>0</v>
      </c>
      <c r="H21" s="2">
        <f t="shared" si="0"/>
        <v>0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14</v>
      </c>
      <c r="C23" s="18">
        <f>SUM(C15:C21)</f>
        <v>403</v>
      </c>
      <c r="D23" s="18">
        <f>SUM(D15:D21)</f>
        <v>230</v>
      </c>
      <c r="E23" s="18">
        <f>SUM(E15:E21)</f>
        <v>173</v>
      </c>
      <c r="F23" s="1">
        <f aca="true" t="shared" si="2" ref="F23:H28">C23/$C$9*100</f>
        <v>15.553840216132766</v>
      </c>
      <c r="G23" s="1">
        <f t="shared" si="2"/>
        <v>8.876881512929371</v>
      </c>
      <c r="H23" s="2">
        <f t="shared" si="2"/>
        <v>6.676958703203397</v>
      </c>
    </row>
    <row r="24" spans="2:8" ht="16.5" customHeight="1">
      <c r="B24" s="17" t="s">
        <v>15</v>
      </c>
      <c r="C24" s="18">
        <f>SUM(C16:C21)</f>
        <v>95</v>
      </c>
      <c r="D24" s="18">
        <f>SUM(D16:D21)</f>
        <v>71</v>
      </c>
      <c r="E24" s="18">
        <f>SUM(E16:E21)</f>
        <v>24</v>
      </c>
      <c r="F24" s="1">
        <f t="shared" si="2"/>
        <v>3.6665380162099575</v>
      </c>
      <c r="G24" s="1">
        <f t="shared" si="2"/>
        <v>2.740254727904284</v>
      </c>
      <c r="H24" s="2">
        <f t="shared" si="2"/>
        <v>0.9262832883056734</v>
      </c>
    </row>
    <row r="25" spans="2:8" ht="16.5" customHeight="1">
      <c r="B25" s="17" t="s">
        <v>16</v>
      </c>
      <c r="C25" s="18">
        <f>SUM(C17:C21)</f>
        <v>37</v>
      </c>
      <c r="D25" s="18">
        <f>SUM(D17:D21)</f>
        <v>30</v>
      </c>
      <c r="E25" s="18">
        <f>SUM(E17:E21)</f>
        <v>7</v>
      </c>
      <c r="F25" s="1">
        <f t="shared" si="2"/>
        <v>1.4280200694712466</v>
      </c>
      <c r="G25" s="1">
        <f t="shared" si="2"/>
        <v>1.1578541103820919</v>
      </c>
      <c r="H25" s="2">
        <f t="shared" si="2"/>
        <v>0.2701659590891548</v>
      </c>
    </row>
    <row r="26" spans="2:8" ht="16.5" customHeight="1">
      <c r="B26" s="17" t="s">
        <v>17</v>
      </c>
      <c r="C26" s="18">
        <f>SUM(C18:C21)</f>
        <v>3</v>
      </c>
      <c r="D26" s="18">
        <f>SUM(D18:D21)</f>
        <v>3</v>
      </c>
      <c r="E26" s="18">
        <f>SUM(E18:E21)</f>
        <v>0</v>
      </c>
      <c r="F26" s="1">
        <f t="shared" si="2"/>
        <v>0.11578541103820918</v>
      </c>
      <c r="G26" s="1">
        <f t="shared" si="2"/>
        <v>0.11578541103820918</v>
      </c>
      <c r="H26" s="2">
        <f t="shared" si="2"/>
        <v>0</v>
      </c>
    </row>
    <row r="27" spans="2:8" ht="16.5" customHeight="1">
      <c r="B27" s="17" t="s">
        <v>18</v>
      </c>
      <c r="C27" s="18">
        <f>SUM(C19:C21)</f>
        <v>0</v>
      </c>
      <c r="D27" s="18">
        <f>SUM(D19:D21)</f>
        <v>0</v>
      </c>
      <c r="E27" s="18">
        <f>SUM(E19:E21)</f>
        <v>0</v>
      </c>
      <c r="F27" s="1">
        <f t="shared" si="2"/>
        <v>0</v>
      </c>
      <c r="G27" s="1">
        <f t="shared" si="2"/>
        <v>0</v>
      </c>
      <c r="H27" s="2">
        <f t="shared" si="2"/>
        <v>0</v>
      </c>
    </row>
    <row r="28" spans="2:8" ht="16.5" customHeight="1">
      <c r="B28" s="20" t="s">
        <v>19</v>
      </c>
      <c r="C28" s="21">
        <f>SUM(C20:C21)</f>
        <v>0</v>
      </c>
      <c r="D28" s="22">
        <f>SUM(D20:D21)</f>
        <v>0</v>
      </c>
      <c r="E28" s="22">
        <f>SUM(E20:E21)</f>
        <v>0</v>
      </c>
      <c r="F28" s="3">
        <f t="shared" si="2"/>
        <v>0</v>
      </c>
      <c r="G28" s="3">
        <f t="shared" si="2"/>
        <v>0</v>
      </c>
      <c r="H28" s="4">
        <f t="shared" si="2"/>
        <v>0</v>
      </c>
    </row>
    <row r="29" ht="15">
      <c r="B29" s="23" t="s">
        <v>74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Roman,標準"&amp;12III-29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21</v>
      </c>
      <c r="C2" s="6"/>
      <c r="D2" s="6"/>
      <c r="E2" s="6"/>
      <c r="F2" s="6"/>
      <c r="G2" s="6"/>
      <c r="H2" s="6"/>
    </row>
    <row r="3" spans="2:8" ht="15" customHeight="1">
      <c r="B3" s="6" t="s">
        <v>20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2</v>
      </c>
      <c r="C5" s="28" t="s">
        <v>1</v>
      </c>
      <c r="D5" s="29"/>
      <c r="E5" s="29"/>
      <c r="F5" s="29"/>
      <c r="G5" s="29"/>
      <c r="H5" s="30"/>
    </row>
    <row r="6" spans="2:8" ht="29.25" customHeight="1">
      <c r="B6" s="26"/>
      <c r="C6" s="7" t="s">
        <v>66</v>
      </c>
      <c r="D6" s="8" t="s">
        <v>3</v>
      </c>
      <c r="E6" s="9" t="s">
        <v>4</v>
      </c>
      <c r="F6" s="10" t="s">
        <v>66</v>
      </c>
      <c r="G6" s="8" t="s">
        <v>3</v>
      </c>
      <c r="H6" s="9" t="s">
        <v>4</v>
      </c>
    </row>
    <row r="7" spans="2:8" ht="15" customHeight="1">
      <c r="B7" s="27"/>
      <c r="C7" s="11"/>
      <c r="D7" s="12" t="s">
        <v>0</v>
      </c>
      <c r="E7" s="13"/>
      <c r="F7" s="14"/>
      <c r="G7" s="15" t="s">
        <v>5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73</v>
      </c>
      <c r="C9" s="18">
        <f>SUM(C11:C21)</f>
        <v>19539</v>
      </c>
      <c r="D9" s="18">
        <f>SUM(D11:D21)</f>
        <v>8996</v>
      </c>
      <c r="E9" s="18">
        <f>SUM(E11:E21)</f>
        <v>10543</v>
      </c>
      <c r="F9" s="1">
        <f>C9/$C$9*100</f>
        <v>100</v>
      </c>
      <c r="G9" s="1">
        <f>D9/$C$9*100</f>
        <v>46.04125083166999</v>
      </c>
      <c r="H9" s="2">
        <f>E9/$C$9*100</f>
        <v>53.95874916833001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6</v>
      </c>
      <c r="C11" s="18">
        <f>D11+E11</f>
        <v>4950</v>
      </c>
      <c r="D11" s="18">
        <v>1416</v>
      </c>
      <c r="E11" s="18">
        <v>3534</v>
      </c>
      <c r="F11" s="1">
        <f aca="true" t="shared" si="0" ref="F11:H21">C11/$C$9*100</f>
        <v>25.33394748963611</v>
      </c>
      <c r="G11" s="1">
        <f t="shared" si="0"/>
        <v>7.2470443727928755</v>
      </c>
      <c r="H11" s="2">
        <f t="shared" si="0"/>
        <v>18.086903116843235</v>
      </c>
    </row>
    <row r="12" spans="2:8" ht="15">
      <c r="B12" s="17">
        <v>2</v>
      </c>
      <c r="C12" s="18">
        <f>D12+E12</f>
        <v>7232</v>
      </c>
      <c r="D12" s="18">
        <v>3200</v>
      </c>
      <c r="E12" s="18">
        <v>4032</v>
      </c>
      <c r="F12" s="1">
        <f t="shared" si="0"/>
        <v>37.01315318081785</v>
      </c>
      <c r="G12" s="1">
        <f t="shared" si="0"/>
        <v>16.377501407441528</v>
      </c>
      <c r="H12" s="2">
        <f t="shared" si="0"/>
        <v>20.635651773376324</v>
      </c>
    </row>
    <row r="13" spans="2:8" ht="15">
      <c r="B13" s="17">
        <v>3</v>
      </c>
      <c r="C13" s="18">
        <f>D13+E13</f>
        <v>2643</v>
      </c>
      <c r="D13" s="18">
        <v>1233</v>
      </c>
      <c r="E13" s="18">
        <v>1410</v>
      </c>
      <c r="F13" s="1">
        <f t="shared" si="0"/>
        <v>13.526792568708737</v>
      </c>
      <c r="G13" s="1">
        <f t="shared" si="0"/>
        <v>6.310456011054813</v>
      </c>
      <c r="H13" s="2">
        <f t="shared" si="0"/>
        <v>7.216336557653922</v>
      </c>
    </row>
    <row r="14" spans="2:8" ht="15">
      <c r="B14" s="17">
        <v>4</v>
      </c>
      <c r="C14" s="18">
        <f aca="true" t="shared" si="1" ref="C14:C21">D14+E14</f>
        <v>1455</v>
      </c>
      <c r="D14" s="18">
        <v>857</v>
      </c>
      <c r="E14" s="18">
        <v>598</v>
      </c>
      <c r="F14" s="1">
        <f t="shared" si="0"/>
        <v>7.446645171196069</v>
      </c>
      <c r="G14" s="1">
        <f t="shared" si="0"/>
        <v>4.386099595680434</v>
      </c>
      <c r="H14" s="2">
        <f t="shared" si="0"/>
        <v>3.0605455755156354</v>
      </c>
    </row>
    <row r="15" spans="2:8" ht="15">
      <c r="B15" s="17" t="s">
        <v>7</v>
      </c>
      <c r="C15" s="18">
        <f t="shared" si="1"/>
        <v>2277</v>
      </c>
      <c r="D15" s="18">
        <v>1452</v>
      </c>
      <c r="E15" s="18">
        <v>825</v>
      </c>
      <c r="F15" s="1">
        <f t="shared" si="0"/>
        <v>11.653615845232611</v>
      </c>
      <c r="G15" s="1">
        <f t="shared" si="0"/>
        <v>7.431291263626592</v>
      </c>
      <c r="H15" s="2">
        <f t="shared" si="0"/>
        <v>4.222324581606019</v>
      </c>
    </row>
    <row r="16" spans="2:8" ht="15">
      <c r="B16" s="17" t="s">
        <v>8</v>
      </c>
      <c r="C16" s="18">
        <f t="shared" si="1"/>
        <v>651</v>
      </c>
      <c r="D16" s="18">
        <v>545</v>
      </c>
      <c r="E16" s="18">
        <v>106</v>
      </c>
      <c r="F16" s="1">
        <f t="shared" si="0"/>
        <v>3.3317979425763857</v>
      </c>
      <c r="G16" s="1">
        <f t="shared" si="0"/>
        <v>2.789293208454885</v>
      </c>
      <c r="H16" s="2">
        <f t="shared" si="0"/>
        <v>0.5425047341215006</v>
      </c>
    </row>
    <row r="17" spans="2:8" ht="15">
      <c r="B17" s="17" t="s">
        <v>9</v>
      </c>
      <c r="C17" s="18">
        <f t="shared" si="1"/>
        <v>265</v>
      </c>
      <c r="D17" s="18">
        <v>234</v>
      </c>
      <c r="E17" s="18">
        <v>31</v>
      </c>
      <c r="F17" s="1">
        <f t="shared" si="0"/>
        <v>1.3562618353037514</v>
      </c>
      <c r="G17" s="1">
        <f t="shared" si="0"/>
        <v>1.1976047904191618</v>
      </c>
      <c r="H17" s="2">
        <f t="shared" si="0"/>
        <v>0.1586570448845898</v>
      </c>
    </row>
    <row r="18" spans="2:8" ht="15">
      <c r="B18" s="17" t="s">
        <v>10</v>
      </c>
      <c r="C18" s="18">
        <f t="shared" si="1"/>
        <v>50</v>
      </c>
      <c r="D18" s="18">
        <v>45</v>
      </c>
      <c r="E18" s="18">
        <v>5</v>
      </c>
      <c r="F18" s="1">
        <f t="shared" si="0"/>
        <v>0.2558984594912739</v>
      </c>
      <c r="G18" s="1">
        <f t="shared" si="0"/>
        <v>0.23030861354214646</v>
      </c>
      <c r="H18" s="2">
        <f t="shared" si="0"/>
        <v>0.025589845949127388</v>
      </c>
    </row>
    <row r="19" spans="2:8" ht="15">
      <c r="B19" s="17" t="s">
        <v>11</v>
      </c>
      <c r="C19" s="18">
        <f t="shared" si="1"/>
        <v>16</v>
      </c>
      <c r="D19" s="18">
        <v>14</v>
      </c>
      <c r="E19" s="18">
        <v>2</v>
      </c>
      <c r="F19" s="1">
        <f t="shared" si="0"/>
        <v>0.08188750703720764</v>
      </c>
      <c r="G19" s="1">
        <f t="shared" si="0"/>
        <v>0.07165156865755669</v>
      </c>
      <c r="H19" s="2">
        <f t="shared" si="0"/>
        <v>0.010235938379650955</v>
      </c>
    </row>
    <row r="20" spans="2:8" ht="15">
      <c r="B20" s="17" t="s">
        <v>12</v>
      </c>
      <c r="C20" s="18">
        <f t="shared" si="1"/>
        <v>0</v>
      </c>
      <c r="D20" s="18">
        <v>0</v>
      </c>
      <c r="E20" s="18">
        <v>0</v>
      </c>
      <c r="F20" s="1">
        <f t="shared" si="0"/>
        <v>0</v>
      </c>
      <c r="G20" s="1">
        <f t="shared" si="0"/>
        <v>0</v>
      </c>
      <c r="H20" s="2">
        <f t="shared" si="0"/>
        <v>0</v>
      </c>
    </row>
    <row r="21" spans="2:8" ht="15">
      <c r="B21" s="17" t="s">
        <v>13</v>
      </c>
      <c r="C21" s="18">
        <f t="shared" si="1"/>
        <v>0</v>
      </c>
      <c r="D21" s="18">
        <v>0</v>
      </c>
      <c r="E21" s="18">
        <v>0</v>
      </c>
      <c r="F21" s="1">
        <f t="shared" si="0"/>
        <v>0</v>
      </c>
      <c r="G21" s="1">
        <f t="shared" si="0"/>
        <v>0</v>
      </c>
      <c r="H21" s="2">
        <f t="shared" si="0"/>
        <v>0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14</v>
      </c>
      <c r="C23" s="18">
        <f>SUM(C15:C21)</f>
        <v>3259</v>
      </c>
      <c r="D23" s="18">
        <f>SUM(D15:D21)</f>
        <v>2290</v>
      </c>
      <c r="E23" s="18">
        <f>SUM(E15:E21)</f>
        <v>969</v>
      </c>
      <c r="F23" s="1">
        <f aca="true" t="shared" si="2" ref="F23:H28">C23/$C$9*100</f>
        <v>16.67946158964123</v>
      </c>
      <c r="G23" s="1">
        <f t="shared" si="2"/>
        <v>11.720149444700342</v>
      </c>
      <c r="H23" s="2">
        <f t="shared" si="2"/>
        <v>4.9593121449408875</v>
      </c>
    </row>
    <row r="24" spans="2:8" ht="16.5" customHeight="1">
      <c r="B24" s="17" t="s">
        <v>15</v>
      </c>
      <c r="C24" s="18">
        <f>SUM(C16:C21)</f>
        <v>982</v>
      </c>
      <c r="D24" s="18">
        <f>SUM(D16:D21)</f>
        <v>838</v>
      </c>
      <c r="E24" s="18">
        <f>SUM(E16:E21)</f>
        <v>144</v>
      </c>
      <c r="F24" s="1">
        <f t="shared" si="2"/>
        <v>5.025845744408619</v>
      </c>
      <c r="G24" s="1">
        <f t="shared" si="2"/>
        <v>4.28885818107375</v>
      </c>
      <c r="H24" s="2">
        <f t="shared" si="2"/>
        <v>0.7369875633348687</v>
      </c>
    </row>
    <row r="25" spans="2:8" ht="16.5" customHeight="1">
      <c r="B25" s="17" t="s">
        <v>16</v>
      </c>
      <c r="C25" s="18">
        <f>SUM(C17:C21)</f>
        <v>331</v>
      </c>
      <c r="D25" s="18">
        <f>SUM(D17:D21)</f>
        <v>293</v>
      </c>
      <c r="E25" s="18">
        <f>SUM(E17:E21)</f>
        <v>38</v>
      </c>
      <c r="F25" s="1">
        <f t="shared" si="2"/>
        <v>1.694047801832233</v>
      </c>
      <c r="G25" s="1">
        <f t="shared" si="2"/>
        <v>1.499564972618865</v>
      </c>
      <c r="H25" s="2">
        <f t="shared" si="2"/>
        <v>0.19448282921336815</v>
      </c>
    </row>
    <row r="26" spans="2:8" ht="16.5" customHeight="1">
      <c r="B26" s="17" t="s">
        <v>17</v>
      </c>
      <c r="C26" s="18">
        <f>SUM(C18:C21)</f>
        <v>66</v>
      </c>
      <c r="D26" s="18">
        <f>SUM(D18:D21)</f>
        <v>59</v>
      </c>
      <c r="E26" s="18">
        <f>SUM(E18:E21)</f>
        <v>7</v>
      </c>
      <c r="F26" s="1">
        <f t="shared" si="2"/>
        <v>0.33778596652848153</v>
      </c>
      <c r="G26" s="1">
        <f t="shared" si="2"/>
        <v>0.30196018219970316</v>
      </c>
      <c r="H26" s="2">
        <f t="shared" si="2"/>
        <v>0.035825784328778344</v>
      </c>
    </row>
    <row r="27" spans="2:8" ht="16.5" customHeight="1">
      <c r="B27" s="17" t="s">
        <v>18</v>
      </c>
      <c r="C27" s="18">
        <f>SUM(C19:C21)</f>
        <v>16</v>
      </c>
      <c r="D27" s="18">
        <f>SUM(D19:D21)</f>
        <v>14</v>
      </c>
      <c r="E27" s="18">
        <f>SUM(E19:E21)</f>
        <v>2</v>
      </c>
      <c r="F27" s="1">
        <f t="shared" si="2"/>
        <v>0.08188750703720764</v>
      </c>
      <c r="G27" s="1">
        <f t="shared" si="2"/>
        <v>0.07165156865755669</v>
      </c>
      <c r="H27" s="2">
        <f t="shared" si="2"/>
        <v>0.010235938379650955</v>
      </c>
    </row>
    <row r="28" spans="2:8" ht="16.5" customHeight="1">
      <c r="B28" s="20" t="s">
        <v>19</v>
      </c>
      <c r="C28" s="21">
        <f>SUM(C20:C21)</f>
        <v>0</v>
      </c>
      <c r="D28" s="22">
        <f>SUM(D20:D21)</f>
        <v>0</v>
      </c>
      <c r="E28" s="22">
        <f>SUM(E20:E21)</f>
        <v>0</v>
      </c>
      <c r="F28" s="3">
        <f t="shared" si="2"/>
        <v>0</v>
      </c>
      <c r="G28" s="3">
        <f t="shared" si="2"/>
        <v>0</v>
      </c>
      <c r="H28" s="4">
        <f t="shared" si="2"/>
        <v>0</v>
      </c>
    </row>
    <row r="29" ht="15">
      <c r="B29" s="23" t="s">
        <v>74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Roman,標準"&amp;12III-12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56</v>
      </c>
      <c r="C2" s="6"/>
      <c r="D2" s="6"/>
      <c r="E2" s="6"/>
      <c r="F2" s="6"/>
      <c r="G2" s="6"/>
      <c r="H2" s="6"/>
    </row>
    <row r="3" spans="2:8" ht="15" customHeight="1">
      <c r="B3" s="6" t="s">
        <v>57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2</v>
      </c>
      <c r="C5" s="28" t="s">
        <v>1</v>
      </c>
      <c r="D5" s="29"/>
      <c r="E5" s="29"/>
      <c r="F5" s="29"/>
      <c r="G5" s="29"/>
      <c r="H5" s="30"/>
    </row>
    <row r="6" spans="2:8" ht="29.25" customHeight="1">
      <c r="B6" s="26"/>
      <c r="C6" s="7" t="s">
        <v>66</v>
      </c>
      <c r="D6" s="8" t="s">
        <v>3</v>
      </c>
      <c r="E6" s="9" t="s">
        <v>4</v>
      </c>
      <c r="F6" s="10" t="s">
        <v>66</v>
      </c>
      <c r="G6" s="8" t="s">
        <v>3</v>
      </c>
      <c r="H6" s="9" t="s">
        <v>4</v>
      </c>
    </row>
    <row r="7" spans="2:8" ht="15" customHeight="1">
      <c r="B7" s="27"/>
      <c r="C7" s="11"/>
      <c r="D7" s="12" t="s">
        <v>0</v>
      </c>
      <c r="E7" s="13"/>
      <c r="F7" s="14"/>
      <c r="G7" s="15" t="s">
        <v>5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73</v>
      </c>
      <c r="C9" s="18">
        <f>SUM(C11:C21)</f>
        <v>12216</v>
      </c>
      <c r="D9" s="18">
        <f>SUM(D11:D21)</f>
        <v>8012</v>
      </c>
      <c r="E9" s="18">
        <f>SUM(E11:E21)</f>
        <v>4204</v>
      </c>
      <c r="F9" s="1">
        <f>C9/$C$9*100</f>
        <v>100</v>
      </c>
      <c r="G9" s="1">
        <f>D9/$C$9*100</f>
        <v>65.58611656843483</v>
      </c>
      <c r="H9" s="2">
        <f>E9/$C$9*100</f>
        <v>34.41388343156516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6</v>
      </c>
      <c r="C11" s="18">
        <f>D11+E11</f>
        <v>2877</v>
      </c>
      <c r="D11" s="18">
        <v>1126</v>
      </c>
      <c r="E11" s="18">
        <v>1751</v>
      </c>
      <c r="F11" s="1">
        <f aca="true" t="shared" si="0" ref="F11:H21">C11/$C$9*100</f>
        <v>23.551080550098234</v>
      </c>
      <c r="G11" s="1">
        <f t="shared" si="0"/>
        <v>9.217419777341192</v>
      </c>
      <c r="H11" s="2">
        <f t="shared" si="0"/>
        <v>14.333660772757039</v>
      </c>
    </row>
    <row r="12" spans="2:8" ht="15">
      <c r="B12" s="17">
        <v>2</v>
      </c>
      <c r="C12" s="18">
        <f>D12+E12</f>
        <v>5178</v>
      </c>
      <c r="D12" s="18">
        <v>3554</v>
      </c>
      <c r="E12" s="18">
        <v>1624</v>
      </c>
      <c r="F12" s="1">
        <f t="shared" si="0"/>
        <v>42.38703339882122</v>
      </c>
      <c r="G12" s="1">
        <f t="shared" si="0"/>
        <v>29.092992796332677</v>
      </c>
      <c r="H12" s="2">
        <f t="shared" si="0"/>
        <v>13.294040602488538</v>
      </c>
    </row>
    <row r="13" spans="2:8" ht="15">
      <c r="B13" s="17">
        <v>3</v>
      </c>
      <c r="C13" s="18">
        <f>D13+E13</f>
        <v>1774</v>
      </c>
      <c r="D13" s="18">
        <v>1270</v>
      </c>
      <c r="E13" s="18">
        <v>504</v>
      </c>
      <c r="F13" s="1">
        <f t="shared" si="0"/>
        <v>14.521938441388343</v>
      </c>
      <c r="G13" s="1">
        <f t="shared" si="0"/>
        <v>10.396201702685003</v>
      </c>
      <c r="H13" s="2">
        <f t="shared" si="0"/>
        <v>4.12573673870334</v>
      </c>
    </row>
    <row r="14" spans="2:8" ht="15">
      <c r="B14" s="17">
        <v>4</v>
      </c>
      <c r="C14" s="18">
        <f aca="true" t="shared" si="1" ref="C14:C21">D14+E14</f>
        <v>924</v>
      </c>
      <c r="D14" s="18">
        <v>735</v>
      </c>
      <c r="E14" s="18">
        <v>189</v>
      </c>
      <c r="F14" s="1">
        <f t="shared" si="0"/>
        <v>7.56385068762279</v>
      </c>
      <c r="G14" s="1">
        <f t="shared" si="0"/>
        <v>6.0166994106090375</v>
      </c>
      <c r="H14" s="2">
        <f t="shared" si="0"/>
        <v>1.5471512770137525</v>
      </c>
    </row>
    <row r="15" spans="2:8" ht="15">
      <c r="B15" s="17" t="s">
        <v>7</v>
      </c>
      <c r="C15" s="18">
        <f t="shared" si="1"/>
        <v>1149</v>
      </c>
      <c r="D15" s="18">
        <v>1028</v>
      </c>
      <c r="E15" s="18">
        <v>121</v>
      </c>
      <c r="F15" s="1">
        <f t="shared" si="0"/>
        <v>9.405697445972496</v>
      </c>
      <c r="G15" s="1">
        <f t="shared" si="0"/>
        <v>8.415193189259988</v>
      </c>
      <c r="H15" s="2">
        <f t="shared" si="0"/>
        <v>0.9905042567125082</v>
      </c>
    </row>
    <row r="16" spans="2:8" ht="15">
      <c r="B16" s="17" t="s">
        <v>8</v>
      </c>
      <c r="C16" s="18">
        <f t="shared" si="1"/>
        <v>205</v>
      </c>
      <c r="D16" s="18">
        <v>195</v>
      </c>
      <c r="E16" s="18">
        <v>10</v>
      </c>
      <c r="F16" s="1">
        <f t="shared" si="0"/>
        <v>1.6781270464963982</v>
      </c>
      <c r="G16" s="1">
        <f t="shared" si="0"/>
        <v>1.5962671905697445</v>
      </c>
      <c r="H16" s="2">
        <f t="shared" si="0"/>
        <v>0.08185985592665357</v>
      </c>
    </row>
    <row r="17" spans="2:8" ht="15">
      <c r="B17" s="17" t="s">
        <v>9</v>
      </c>
      <c r="C17" s="18">
        <f t="shared" si="1"/>
        <v>77</v>
      </c>
      <c r="D17" s="18">
        <v>74</v>
      </c>
      <c r="E17" s="18">
        <v>3</v>
      </c>
      <c r="F17" s="1">
        <f t="shared" si="0"/>
        <v>0.6303208906352326</v>
      </c>
      <c r="G17" s="1">
        <f t="shared" si="0"/>
        <v>0.6057629338572363</v>
      </c>
      <c r="H17" s="2">
        <f t="shared" si="0"/>
        <v>0.02455795677799607</v>
      </c>
    </row>
    <row r="18" spans="2:8" ht="15">
      <c r="B18" s="17" t="s">
        <v>10</v>
      </c>
      <c r="C18" s="18">
        <f t="shared" si="1"/>
        <v>14</v>
      </c>
      <c r="D18" s="18">
        <v>13</v>
      </c>
      <c r="E18" s="18">
        <v>1</v>
      </c>
      <c r="F18" s="1">
        <f t="shared" si="0"/>
        <v>0.11460379829731501</v>
      </c>
      <c r="G18" s="1">
        <f t="shared" si="0"/>
        <v>0.10641781270464964</v>
      </c>
      <c r="H18" s="2">
        <f t="shared" si="0"/>
        <v>0.008185985592665358</v>
      </c>
    </row>
    <row r="19" spans="2:8" ht="15">
      <c r="B19" s="17" t="s">
        <v>11</v>
      </c>
      <c r="C19" s="18">
        <f t="shared" si="1"/>
        <v>7</v>
      </c>
      <c r="D19" s="18">
        <v>7</v>
      </c>
      <c r="E19" s="18">
        <v>0</v>
      </c>
      <c r="F19" s="1">
        <f t="shared" si="0"/>
        <v>0.057301899148657506</v>
      </c>
      <c r="G19" s="1">
        <f t="shared" si="0"/>
        <v>0.057301899148657506</v>
      </c>
      <c r="H19" s="2">
        <f t="shared" si="0"/>
        <v>0</v>
      </c>
    </row>
    <row r="20" spans="2:8" ht="15">
      <c r="B20" s="17" t="s">
        <v>12</v>
      </c>
      <c r="C20" s="18">
        <f t="shared" si="1"/>
        <v>4</v>
      </c>
      <c r="D20" s="18">
        <v>3</v>
      </c>
      <c r="E20" s="18">
        <v>1</v>
      </c>
      <c r="F20" s="1">
        <f t="shared" si="0"/>
        <v>0.03274394237066143</v>
      </c>
      <c r="G20" s="1">
        <f t="shared" si="0"/>
        <v>0.02455795677799607</v>
      </c>
      <c r="H20" s="2">
        <f t="shared" si="0"/>
        <v>0.008185985592665358</v>
      </c>
    </row>
    <row r="21" spans="2:8" ht="15">
      <c r="B21" s="17" t="s">
        <v>13</v>
      </c>
      <c r="C21" s="18">
        <f t="shared" si="1"/>
        <v>7</v>
      </c>
      <c r="D21" s="18">
        <v>7</v>
      </c>
      <c r="E21" s="18">
        <v>0</v>
      </c>
      <c r="F21" s="1">
        <f t="shared" si="0"/>
        <v>0.057301899148657506</v>
      </c>
      <c r="G21" s="1">
        <f t="shared" si="0"/>
        <v>0.057301899148657506</v>
      </c>
      <c r="H21" s="2">
        <f t="shared" si="0"/>
        <v>0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14</v>
      </c>
      <c r="C23" s="18">
        <f>SUM(C15:C21)</f>
        <v>1463</v>
      </c>
      <c r="D23" s="18">
        <f>SUM(D15:D21)</f>
        <v>1327</v>
      </c>
      <c r="E23" s="18">
        <f>SUM(E15:E21)</f>
        <v>136</v>
      </c>
      <c r="F23" s="1">
        <f aca="true" t="shared" si="2" ref="F23:H28">C23/$C$9*100</f>
        <v>11.976096922069416</v>
      </c>
      <c r="G23" s="1">
        <f t="shared" si="2"/>
        <v>10.86280288146693</v>
      </c>
      <c r="H23" s="2">
        <f t="shared" si="2"/>
        <v>1.1132940406024885</v>
      </c>
    </row>
    <row r="24" spans="2:8" ht="16.5" customHeight="1">
      <c r="B24" s="17" t="s">
        <v>15</v>
      </c>
      <c r="C24" s="18">
        <f>SUM(C16:C21)</f>
        <v>314</v>
      </c>
      <c r="D24" s="18">
        <f>SUM(D16:D21)</f>
        <v>299</v>
      </c>
      <c r="E24" s="18">
        <f>SUM(E16:E21)</f>
        <v>15</v>
      </c>
      <c r="F24" s="1">
        <f t="shared" si="2"/>
        <v>2.570399476096922</v>
      </c>
      <c r="G24" s="1">
        <f t="shared" si="2"/>
        <v>2.4476096922069415</v>
      </c>
      <c r="H24" s="2">
        <f t="shared" si="2"/>
        <v>0.12278978388998035</v>
      </c>
    </row>
    <row r="25" spans="2:8" ht="16.5" customHeight="1">
      <c r="B25" s="17" t="s">
        <v>16</v>
      </c>
      <c r="C25" s="18">
        <f>SUM(C17:C21)</f>
        <v>109</v>
      </c>
      <c r="D25" s="18">
        <f>SUM(D17:D21)</f>
        <v>104</v>
      </c>
      <c r="E25" s="18">
        <f>SUM(E17:E21)</f>
        <v>5</v>
      </c>
      <c r="F25" s="1">
        <f t="shared" si="2"/>
        <v>0.8922724296005239</v>
      </c>
      <c r="G25" s="1">
        <f t="shared" si="2"/>
        <v>0.8513425016371972</v>
      </c>
      <c r="H25" s="2">
        <f t="shared" si="2"/>
        <v>0.040929927963326784</v>
      </c>
    </row>
    <row r="26" spans="2:8" ht="16.5" customHeight="1">
      <c r="B26" s="17" t="s">
        <v>17</v>
      </c>
      <c r="C26" s="18">
        <f>SUM(C18:C21)</f>
        <v>32</v>
      </c>
      <c r="D26" s="18">
        <f>SUM(D18:D21)</f>
        <v>30</v>
      </c>
      <c r="E26" s="18">
        <f>SUM(E18:E21)</f>
        <v>2</v>
      </c>
      <c r="F26" s="1">
        <f t="shared" si="2"/>
        <v>0.26195153896529144</v>
      </c>
      <c r="G26" s="1">
        <f t="shared" si="2"/>
        <v>0.2455795677799607</v>
      </c>
      <c r="H26" s="2">
        <f t="shared" si="2"/>
        <v>0.016371971185330715</v>
      </c>
    </row>
    <row r="27" spans="2:8" ht="16.5" customHeight="1">
      <c r="B27" s="17" t="s">
        <v>18</v>
      </c>
      <c r="C27" s="18">
        <f>SUM(C19:C21)</f>
        <v>18</v>
      </c>
      <c r="D27" s="18">
        <f>SUM(D19:D21)</f>
        <v>17</v>
      </c>
      <c r="E27" s="18">
        <f>SUM(E19:E21)</f>
        <v>1</v>
      </c>
      <c r="F27" s="1">
        <f t="shared" si="2"/>
        <v>0.14734774066797643</v>
      </c>
      <c r="G27" s="1">
        <f t="shared" si="2"/>
        <v>0.13916175507531106</v>
      </c>
      <c r="H27" s="2">
        <f t="shared" si="2"/>
        <v>0.008185985592665358</v>
      </c>
    </row>
    <row r="28" spans="2:8" ht="16.5" customHeight="1">
      <c r="B28" s="20" t="s">
        <v>19</v>
      </c>
      <c r="C28" s="21">
        <f>SUM(C20:C21)</f>
        <v>11</v>
      </c>
      <c r="D28" s="22">
        <f>SUM(D20:D21)</f>
        <v>10</v>
      </c>
      <c r="E28" s="22">
        <f>SUM(E20:E21)</f>
        <v>1</v>
      </c>
      <c r="F28" s="3">
        <f t="shared" si="2"/>
        <v>0.09004584151931892</v>
      </c>
      <c r="G28" s="3">
        <f t="shared" si="2"/>
        <v>0.08185985592665357</v>
      </c>
      <c r="H28" s="4">
        <f t="shared" si="2"/>
        <v>0.008185985592665358</v>
      </c>
    </row>
    <row r="29" ht="15">
      <c r="B29" s="23" t="s">
        <v>74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Roman,標準"&amp;12III-30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58</v>
      </c>
      <c r="C2" s="6"/>
      <c r="D2" s="6"/>
      <c r="E2" s="6"/>
      <c r="F2" s="6"/>
      <c r="G2" s="6"/>
      <c r="H2" s="6"/>
    </row>
    <row r="3" spans="2:8" ht="15" customHeight="1">
      <c r="B3" s="6" t="s">
        <v>59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2</v>
      </c>
      <c r="C5" s="28" t="s">
        <v>1</v>
      </c>
      <c r="D5" s="29"/>
      <c r="E5" s="29"/>
      <c r="F5" s="29"/>
      <c r="G5" s="29"/>
      <c r="H5" s="30"/>
    </row>
    <row r="6" spans="2:8" ht="29.25" customHeight="1">
      <c r="B6" s="26"/>
      <c r="C6" s="7" t="s">
        <v>66</v>
      </c>
      <c r="D6" s="8" t="s">
        <v>3</v>
      </c>
      <c r="E6" s="9" t="s">
        <v>4</v>
      </c>
      <c r="F6" s="10" t="s">
        <v>66</v>
      </c>
      <c r="G6" s="8" t="s">
        <v>3</v>
      </c>
      <c r="H6" s="9" t="s">
        <v>4</v>
      </c>
    </row>
    <row r="7" spans="2:8" ht="15" customHeight="1">
      <c r="B7" s="27"/>
      <c r="C7" s="11"/>
      <c r="D7" s="12" t="s">
        <v>0</v>
      </c>
      <c r="E7" s="13"/>
      <c r="F7" s="14"/>
      <c r="G7" s="15" t="s">
        <v>5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73</v>
      </c>
      <c r="C9" s="18">
        <f>SUM(C11:C21)</f>
        <v>27606</v>
      </c>
      <c r="D9" s="18">
        <f>SUM(D11:D21)</f>
        <v>11480</v>
      </c>
      <c r="E9" s="18">
        <f>SUM(E11:E21)</f>
        <v>16126</v>
      </c>
      <c r="F9" s="1">
        <f>C9/$C$9*100</f>
        <v>100</v>
      </c>
      <c r="G9" s="1">
        <f>D9/$C$9*100</f>
        <v>41.58516264580164</v>
      </c>
      <c r="H9" s="2">
        <f>E9/$C$9*100</f>
        <v>58.41483735419837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6</v>
      </c>
      <c r="C11" s="18">
        <f>D11+E11</f>
        <v>7713</v>
      </c>
      <c r="D11" s="18">
        <v>1766</v>
      </c>
      <c r="E11" s="18">
        <v>5947</v>
      </c>
      <c r="F11" s="1">
        <f aca="true" t="shared" si="0" ref="F11:H21">C11/$C$9*100</f>
        <v>27.939578352532056</v>
      </c>
      <c r="G11" s="1">
        <f t="shared" si="0"/>
        <v>6.397160037672969</v>
      </c>
      <c r="H11" s="2">
        <f t="shared" si="0"/>
        <v>21.542418314859088</v>
      </c>
    </row>
    <row r="12" spans="2:8" ht="15">
      <c r="B12" s="17">
        <v>2</v>
      </c>
      <c r="C12" s="18">
        <f>D12+E12</f>
        <v>12174</v>
      </c>
      <c r="D12" s="18">
        <v>5680</v>
      </c>
      <c r="E12" s="18">
        <v>6494</v>
      </c>
      <c r="F12" s="1">
        <f t="shared" si="0"/>
        <v>44.09910888937188</v>
      </c>
      <c r="G12" s="1">
        <f t="shared" si="0"/>
        <v>20.57523726726074</v>
      </c>
      <c r="H12" s="2">
        <f t="shared" si="0"/>
        <v>23.523871622111137</v>
      </c>
    </row>
    <row r="13" spans="2:8" ht="15">
      <c r="B13" s="17">
        <v>3</v>
      </c>
      <c r="C13" s="18">
        <f>D13+E13</f>
        <v>4077</v>
      </c>
      <c r="D13" s="18">
        <v>1658</v>
      </c>
      <c r="E13" s="18">
        <v>2419</v>
      </c>
      <c r="F13" s="1">
        <f t="shared" si="0"/>
        <v>14.768528580743318</v>
      </c>
      <c r="G13" s="1">
        <f t="shared" si="0"/>
        <v>6.005940737520829</v>
      </c>
      <c r="H13" s="2">
        <f t="shared" si="0"/>
        <v>8.762587843222489</v>
      </c>
    </row>
    <row r="14" spans="2:8" ht="15">
      <c r="B14" s="17">
        <v>4</v>
      </c>
      <c r="C14" s="18">
        <f aca="true" t="shared" si="1" ref="C14:C21">D14+E14</f>
        <v>1764</v>
      </c>
      <c r="D14" s="18">
        <v>942</v>
      </c>
      <c r="E14" s="18">
        <v>822</v>
      </c>
      <c r="F14" s="1">
        <f t="shared" si="0"/>
        <v>6.3899152358183</v>
      </c>
      <c r="G14" s="1">
        <f t="shared" si="0"/>
        <v>3.412301673549228</v>
      </c>
      <c r="H14" s="2">
        <f t="shared" si="0"/>
        <v>2.977613562269072</v>
      </c>
    </row>
    <row r="15" spans="2:8" ht="15">
      <c r="B15" s="17" t="s">
        <v>7</v>
      </c>
      <c r="C15" s="18">
        <f t="shared" si="1"/>
        <v>1302</v>
      </c>
      <c r="D15" s="18">
        <v>910</v>
      </c>
      <c r="E15" s="18">
        <v>392</v>
      </c>
      <c r="F15" s="1">
        <f t="shared" si="0"/>
        <v>4.7163660073896985</v>
      </c>
      <c r="G15" s="1">
        <f t="shared" si="0"/>
        <v>3.29638484387452</v>
      </c>
      <c r="H15" s="2">
        <f t="shared" si="0"/>
        <v>1.4199811635151778</v>
      </c>
    </row>
    <row r="16" spans="2:8" ht="15">
      <c r="B16" s="17" t="s">
        <v>8</v>
      </c>
      <c r="C16" s="18">
        <f t="shared" si="1"/>
        <v>410</v>
      </c>
      <c r="D16" s="18">
        <v>373</v>
      </c>
      <c r="E16" s="18">
        <v>37</v>
      </c>
      <c r="F16" s="1">
        <f t="shared" si="0"/>
        <v>1.4851843802072013</v>
      </c>
      <c r="G16" s="1">
        <f t="shared" si="0"/>
        <v>1.3511555458958198</v>
      </c>
      <c r="H16" s="2">
        <f t="shared" si="0"/>
        <v>0.13402883431138157</v>
      </c>
    </row>
    <row r="17" spans="2:8" ht="15">
      <c r="B17" s="17" t="s">
        <v>9</v>
      </c>
      <c r="C17" s="18">
        <f t="shared" si="1"/>
        <v>133</v>
      </c>
      <c r="D17" s="18">
        <v>124</v>
      </c>
      <c r="E17" s="18">
        <v>9</v>
      </c>
      <c r="F17" s="1">
        <f t="shared" si="0"/>
        <v>0.48177932333550677</v>
      </c>
      <c r="G17" s="1">
        <f t="shared" si="0"/>
        <v>0.44917771498949505</v>
      </c>
      <c r="H17" s="2">
        <f t="shared" si="0"/>
        <v>0.03260160834601174</v>
      </c>
    </row>
    <row r="18" spans="2:8" ht="15">
      <c r="B18" s="17" t="s">
        <v>10</v>
      </c>
      <c r="C18" s="18">
        <f t="shared" si="1"/>
        <v>26</v>
      </c>
      <c r="D18" s="18">
        <v>23</v>
      </c>
      <c r="E18" s="18">
        <v>3</v>
      </c>
      <c r="F18" s="1">
        <f t="shared" si="0"/>
        <v>0.09418242411070057</v>
      </c>
      <c r="G18" s="1">
        <f t="shared" si="0"/>
        <v>0.08331522132869666</v>
      </c>
      <c r="H18" s="2">
        <f t="shared" si="0"/>
        <v>0.010867202782003912</v>
      </c>
    </row>
    <row r="19" spans="2:8" ht="15">
      <c r="B19" s="17" t="s">
        <v>11</v>
      </c>
      <c r="C19" s="18">
        <f t="shared" si="1"/>
        <v>6</v>
      </c>
      <c r="D19" s="18">
        <v>3</v>
      </c>
      <c r="E19" s="18">
        <v>3</v>
      </c>
      <c r="F19" s="1">
        <f t="shared" si="0"/>
        <v>0.021734405564007825</v>
      </c>
      <c r="G19" s="1">
        <f t="shared" si="0"/>
        <v>0.010867202782003912</v>
      </c>
      <c r="H19" s="2">
        <f t="shared" si="0"/>
        <v>0.010867202782003912</v>
      </c>
    </row>
    <row r="20" spans="2:8" ht="15">
      <c r="B20" s="17" t="s">
        <v>12</v>
      </c>
      <c r="C20" s="18">
        <f t="shared" si="1"/>
        <v>1</v>
      </c>
      <c r="D20" s="18">
        <v>1</v>
      </c>
      <c r="E20" s="18">
        <v>0</v>
      </c>
      <c r="F20" s="1">
        <f t="shared" si="0"/>
        <v>0.003622400927334638</v>
      </c>
      <c r="G20" s="1">
        <f t="shared" si="0"/>
        <v>0.003622400927334638</v>
      </c>
      <c r="H20" s="2">
        <f t="shared" si="0"/>
        <v>0</v>
      </c>
    </row>
    <row r="21" spans="2:8" ht="15">
      <c r="B21" s="17" t="s">
        <v>13</v>
      </c>
      <c r="C21" s="18">
        <f t="shared" si="1"/>
        <v>0</v>
      </c>
      <c r="D21" s="18">
        <v>0</v>
      </c>
      <c r="E21" s="18">
        <v>0</v>
      </c>
      <c r="F21" s="1">
        <f t="shared" si="0"/>
        <v>0</v>
      </c>
      <c r="G21" s="1">
        <f t="shared" si="0"/>
        <v>0</v>
      </c>
      <c r="H21" s="2">
        <f t="shared" si="0"/>
        <v>0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14</v>
      </c>
      <c r="C23" s="18">
        <f>SUM(C15:C21)</f>
        <v>1878</v>
      </c>
      <c r="D23" s="18">
        <f>SUM(D15:D21)</f>
        <v>1434</v>
      </c>
      <c r="E23" s="18">
        <f>SUM(E15:E21)</f>
        <v>444</v>
      </c>
      <c r="F23" s="1">
        <f aca="true" t="shared" si="2" ref="F23:H28">C23/$C$9*100</f>
        <v>6.802868941534449</v>
      </c>
      <c r="G23" s="1">
        <f t="shared" si="2"/>
        <v>5.19452292979787</v>
      </c>
      <c r="H23" s="2">
        <f t="shared" si="2"/>
        <v>1.608346011736579</v>
      </c>
    </row>
    <row r="24" spans="2:8" ht="16.5" customHeight="1">
      <c r="B24" s="17" t="s">
        <v>15</v>
      </c>
      <c r="C24" s="18">
        <f>SUM(C16:C21)</f>
        <v>576</v>
      </c>
      <c r="D24" s="18">
        <f>SUM(D16:D21)</f>
        <v>524</v>
      </c>
      <c r="E24" s="18">
        <f>SUM(E16:E21)</f>
        <v>52</v>
      </c>
      <c r="F24" s="1">
        <f t="shared" si="2"/>
        <v>2.086502934144751</v>
      </c>
      <c r="G24" s="1">
        <f t="shared" si="2"/>
        <v>1.8981380859233499</v>
      </c>
      <c r="H24" s="2">
        <f t="shared" si="2"/>
        <v>0.18836484822140115</v>
      </c>
    </row>
    <row r="25" spans="2:8" ht="16.5" customHeight="1">
      <c r="B25" s="17" t="s">
        <v>16</v>
      </c>
      <c r="C25" s="18">
        <f>SUM(C17:C21)</f>
        <v>166</v>
      </c>
      <c r="D25" s="18">
        <f>SUM(D17:D21)</f>
        <v>151</v>
      </c>
      <c r="E25" s="18">
        <f>SUM(E17:E21)</f>
        <v>15</v>
      </c>
      <c r="F25" s="1">
        <f t="shared" si="2"/>
        <v>0.6013185539375498</v>
      </c>
      <c r="G25" s="1">
        <f t="shared" si="2"/>
        <v>0.5469825400275302</v>
      </c>
      <c r="H25" s="2">
        <f t="shared" si="2"/>
        <v>0.054336013910019555</v>
      </c>
    </row>
    <row r="26" spans="2:8" ht="16.5" customHeight="1">
      <c r="B26" s="17" t="s">
        <v>17</v>
      </c>
      <c r="C26" s="18">
        <f>SUM(C18:C21)</f>
        <v>33</v>
      </c>
      <c r="D26" s="18">
        <f>SUM(D18:D21)</f>
        <v>27</v>
      </c>
      <c r="E26" s="18">
        <f>SUM(E18:E21)</f>
        <v>6</v>
      </c>
      <c r="F26" s="1">
        <f t="shared" si="2"/>
        <v>0.11953923060204304</v>
      </c>
      <c r="G26" s="1">
        <f t="shared" si="2"/>
        <v>0.09780482503803521</v>
      </c>
      <c r="H26" s="2">
        <f t="shared" si="2"/>
        <v>0.021734405564007825</v>
      </c>
    </row>
    <row r="27" spans="2:8" ht="16.5" customHeight="1">
      <c r="B27" s="17" t="s">
        <v>18</v>
      </c>
      <c r="C27" s="18">
        <f>SUM(C19:C21)</f>
        <v>7</v>
      </c>
      <c r="D27" s="18">
        <f>SUM(D19:D21)</f>
        <v>4</v>
      </c>
      <c r="E27" s="18">
        <f>SUM(E19:E21)</f>
        <v>3</v>
      </c>
      <c r="F27" s="1">
        <f t="shared" si="2"/>
        <v>0.02535680649134246</v>
      </c>
      <c r="G27" s="1">
        <f t="shared" si="2"/>
        <v>0.014489603709338552</v>
      </c>
      <c r="H27" s="2">
        <f t="shared" si="2"/>
        <v>0.010867202782003912</v>
      </c>
    </row>
    <row r="28" spans="2:8" ht="16.5" customHeight="1">
      <c r="B28" s="20" t="s">
        <v>19</v>
      </c>
      <c r="C28" s="21">
        <f>SUM(C20:C21)</f>
        <v>1</v>
      </c>
      <c r="D28" s="22">
        <f>SUM(D20:D21)</f>
        <v>1</v>
      </c>
      <c r="E28" s="22">
        <f>SUM(E20:E21)</f>
        <v>0</v>
      </c>
      <c r="F28" s="3">
        <f t="shared" si="2"/>
        <v>0.003622400927334638</v>
      </c>
      <c r="G28" s="3">
        <f t="shared" si="2"/>
        <v>0.003622400927334638</v>
      </c>
      <c r="H28" s="4">
        <f t="shared" si="2"/>
        <v>0</v>
      </c>
    </row>
    <row r="29" ht="15">
      <c r="B29" s="23" t="s">
        <v>74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Roman,標準"&amp;12III-31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60</v>
      </c>
      <c r="C2" s="6"/>
      <c r="D2" s="6"/>
      <c r="E2" s="6"/>
      <c r="F2" s="6"/>
      <c r="G2" s="6"/>
      <c r="H2" s="6"/>
    </row>
    <row r="3" spans="2:8" ht="15" customHeight="1">
      <c r="B3" s="6" t="s">
        <v>61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2</v>
      </c>
      <c r="C5" s="28" t="s">
        <v>1</v>
      </c>
      <c r="D5" s="29"/>
      <c r="E5" s="29"/>
      <c r="F5" s="29"/>
      <c r="G5" s="29"/>
      <c r="H5" s="30"/>
    </row>
    <row r="6" spans="2:8" ht="29.25" customHeight="1">
      <c r="B6" s="26"/>
      <c r="C6" s="7" t="s">
        <v>66</v>
      </c>
      <c r="D6" s="8" t="s">
        <v>3</v>
      </c>
      <c r="E6" s="9" t="s">
        <v>4</v>
      </c>
      <c r="F6" s="10" t="s">
        <v>66</v>
      </c>
      <c r="G6" s="8" t="s">
        <v>3</v>
      </c>
      <c r="H6" s="9" t="s">
        <v>4</v>
      </c>
    </row>
    <row r="7" spans="2:8" ht="15" customHeight="1">
      <c r="B7" s="27"/>
      <c r="C7" s="11"/>
      <c r="D7" s="12" t="s">
        <v>0</v>
      </c>
      <c r="E7" s="13"/>
      <c r="F7" s="14"/>
      <c r="G7" s="15" t="s">
        <v>5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73</v>
      </c>
      <c r="C9" s="18">
        <f>SUM(C11:C21)</f>
        <v>3707</v>
      </c>
      <c r="D9" s="18">
        <f>SUM(D11:D21)</f>
        <v>1518</v>
      </c>
      <c r="E9" s="18">
        <f>SUM(E11:E21)</f>
        <v>2189</v>
      </c>
      <c r="F9" s="1">
        <f>C9/$C$9*100</f>
        <v>100</v>
      </c>
      <c r="G9" s="1">
        <f>D9/$C$9*100</f>
        <v>40.94955489614243</v>
      </c>
      <c r="H9" s="2">
        <f>E9/$C$9*100</f>
        <v>59.05044510385756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6</v>
      </c>
      <c r="C11" s="18">
        <f>D11+E11</f>
        <v>777</v>
      </c>
      <c r="D11" s="18">
        <v>226</v>
      </c>
      <c r="E11" s="18">
        <v>551</v>
      </c>
      <c r="F11" s="1">
        <f aca="true" t="shared" si="0" ref="F11:H21">C11/$C$9*100</f>
        <v>20.960345292689507</v>
      </c>
      <c r="G11" s="1">
        <f t="shared" si="0"/>
        <v>6.096574049096304</v>
      </c>
      <c r="H11" s="2">
        <f t="shared" si="0"/>
        <v>14.863771243593202</v>
      </c>
    </row>
    <row r="12" spans="2:8" ht="15">
      <c r="B12" s="17">
        <v>2</v>
      </c>
      <c r="C12" s="18">
        <f>D12+E12</f>
        <v>1375</v>
      </c>
      <c r="D12" s="18">
        <v>525</v>
      </c>
      <c r="E12" s="18">
        <v>850</v>
      </c>
      <c r="F12" s="1">
        <f t="shared" si="0"/>
        <v>37.0919881305638</v>
      </c>
      <c r="G12" s="1">
        <f t="shared" si="0"/>
        <v>14.16239546803345</v>
      </c>
      <c r="H12" s="2">
        <f t="shared" si="0"/>
        <v>22.92959266253035</v>
      </c>
    </row>
    <row r="13" spans="2:8" ht="15">
      <c r="B13" s="17">
        <v>3</v>
      </c>
      <c r="C13" s="18">
        <f>D13+E13</f>
        <v>606</v>
      </c>
      <c r="D13" s="18">
        <v>236</v>
      </c>
      <c r="E13" s="18">
        <v>370</v>
      </c>
      <c r="F13" s="1">
        <f t="shared" si="0"/>
        <v>16.347450768815754</v>
      </c>
      <c r="G13" s="1">
        <f t="shared" si="0"/>
        <v>6.366333962773132</v>
      </c>
      <c r="H13" s="2">
        <f t="shared" si="0"/>
        <v>9.981116806042623</v>
      </c>
    </row>
    <row r="14" spans="2:8" ht="15">
      <c r="B14" s="17">
        <v>4</v>
      </c>
      <c r="C14" s="18">
        <f aca="true" t="shared" si="1" ref="C14:C21">D14+E14</f>
        <v>341</v>
      </c>
      <c r="D14" s="18">
        <v>164</v>
      </c>
      <c r="E14" s="18">
        <v>177</v>
      </c>
      <c r="F14" s="1">
        <f t="shared" si="0"/>
        <v>9.198813056379821</v>
      </c>
      <c r="G14" s="1">
        <f t="shared" si="0"/>
        <v>4.424062584299973</v>
      </c>
      <c r="H14" s="2">
        <f t="shared" si="0"/>
        <v>4.774750472079849</v>
      </c>
    </row>
    <row r="15" spans="2:8" ht="15">
      <c r="B15" s="17" t="s">
        <v>7</v>
      </c>
      <c r="C15" s="18">
        <f t="shared" si="1"/>
        <v>519</v>
      </c>
      <c r="D15" s="18">
        <v>288</v>
      </c>
      <c r="E15" s="18">
        <v>231</v>
      </c>
      <c r="F15" s="1">
        <f t="shared" si="0"/>
        <v>14.000539519827354</v>
      </c>
      <c r="G15" s="1">
        <f t="shared" si="0"/>
        <v>7.769085513892636</v>
      </c>
      <c r="H15" s="2">
        <f t="shared" si="0"/>
        <v>6.231454005934718</v>
      </c>
    </row>
    <row r="16" spans="2:8" ht="15">
      <c r="B16" s="17" t="s">
        <v>8</v>
      </c>
      <c r="C16" s="18">
        <f t="shared" si="1"/>
        <v>61</v>
      </c>
      <c r="D16" s="18">
        <v>51</v>
      </c>
      <c r="E16" s="18">
        <v>10</v>
      </c>
      <c r="F16" s="1">
        <f t="shared" si="0"/>
        <v>1.6455354734286485</v>
      </c>
      <c r="G16" s="1">
        <f t="shared" si="0"/>
        <v>1.3757755597518209</v>
      </c>
      <c r="H16" s="2">
        <f t="shared" si="0"/>
        <v>0.2697599136768276</v>
      </c>
    </row>
    <row r="17" spans="2:8" ht="15">
      <c r="B17" s="17" t="s">
        <v>9</v>
      </c>
      <c r="C17" s="18">
        <f t="shared" si="1"/>
        <v>25</v>
      </c>
      <c r="D17" s="18">
        <v>25</v>
      </c>
      <c r="E17" s="18">
        <v>0</v>
      </c>
      <c r="F17" s="1">
        <f t="shared" si="0"/>
        <v>0.6743997841920691</v>
      </c>
      <c r="G17" s="1">
        <f t="shared" si="0"/>
        <v>0.6743997841920691</v>
      </c>
      <c r="H17" s="2">
        <f t="shared" si="0"/>
        <v>0</v>
      </c>
    </row>
    <row r="18" spans="2:8" ht="15">
      <c r="B18" s="17" t="s">
        <v>10</v>
      </c>
      <c r="C18" s="18">
        <f t="shared" si="1"/>
        <v>1</v>
      </c>
      <c r="D18" s="18">
        <v>1</v>
      </c>
      <c r="E18" s="18">
        <v>0</v>
      </c>
      <c r="F18" s="1">
        <f t="shared" si="0"/>
        <v>0.02697599136768276</v>
      </c>
      <c r="G18" s="1">
        <f t="shared" si="0"/>
        <v>0.02697599136768276</v>
      </c>
      <c r="H18" s="2">
        <f t="shared" si="0"/>
        <v>0</v>
      </c>
    </row>
    <row r="19" spans="2:8" ht="15">
      <c r="B19" s="17" t="s">
        <v>11</v>
      </c>
      <c r="C19" s="18">
        <f t="shared" si="1"/>
        <v>2</v>
      </c>
      <c r="D19" s="18">
        <v>2</v>
      </c>
      <c r="E19" s="18">
        <v>0</v>
      </c>
      <c r="F19" s="1">
        <f t="shared" si="0"/>
        <v>0.05395198273536552</v>
      </c>
      <c r="G19" s="1">
        <f t="shared" si="0"/>
        <v>0.05395198273536552</v>
      </c>
      <c r="H19" s="2">
        <f t="shared" si="0"/>
        <v>0</v>
      </c>
    </row>
    <row r="20" spans="2:8" ht="15">
      <c r="B20" s="17" t="s">
        <v>12</v>
      </c>
      <c r="C20" s="18">
        <f t="shared" si="1"/>
        <v>0</v>
      </c>
      <c r="D20" s="18">
        <v>0</v>
      </c>
      <c r="E20" s="18">
        <v>0</v>
      </c>
      <c r="F20" s="1">
        <f t="shared" si="0"/>
        <v>0</v>
      </c>
      <c r="G20" s="1">
        <f t="shared" si="0"/>
        <v>0</v>
      </c>
      <c r="H20" s="2">
        <f t="shared" si="0"/>
        <v>0</v>
      </c>
    </row>
    <row r="21" spans="2:8" ht="15">
      <c r="B21" s="17" t="s">
        <v>13</v>
      </c>
      <c r="C21" s="18">
        <f t="shared" si="1"/>
        <v>0</v>
      </c>
      <c r="D21" s="18">
        <v>0</v>
      </c>
      <c r="E21" s="18">
        <v>0</v>
      </c>
      <c r="F21" s="1">
        <f t="shared" si="0"/>
        <v>0</v>
      </c>
      <c r="G21" s="1">
        <f t="shared" si="0"/>
        <v>0</v>
      </c>
      <c r="H21" s="2">
        <f t="shared" si="0"/>
        <v>0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14</v>
      </c>
      <c r="C23" s="18">
        <f>SUM(C15:C21)</f>
        <v>608</v>
      </c>
      <c r="D23" s="18">
        <f>SUM(D15:D21)</f>
        <v>367</v>
      </c>
      <c r="E23" s="18">
        <f>SUM(E15:E21)</f>
        <v>241</v>
      </c>
      <c r="F23" s="1">
        <f aca="true" t="shared" si="2" ref="F23:H28">C23/$C$9*100</f>
        <v>16.40140275155112</v>
      </c>
      <c r="G23" s="1">
        <f t="shared" si="2"/>
        <v>9.900188831939575</v>
      </c>
      <c r="H23" s="2">
        <f t="shared" si="2"/>
        <v>6.501213919611545</v>
      </c>
    </row>
    <row r="24" spans="2:8" ht="16.5" customHeight="1">
      <c r="B24" s="17" t="s">
        <v>15</v>
      </c>
      <c r="C24" s="18">
        <f>SUM(C16:C21)</f>
        <v>89</v>
      </c>
      <c r="D24" s="18">
        <f>SUM(D16:D21)</f>
        <v>79</v>
      </c>
      <c r="E24" s="18">
        <f>SUM(E16:E21)</f>
        <v>10</v>
      </c>
      <c r="F24" s="1">
        <f t="shared" si="2"/>
        <v>2.4008632317237657</v>
      </c>
      <c r="G24" s="1">
        <f t="shared" si="2"/>
        <v>2.131103318046938</v>
      </c>
      <c r="H24" s="2">
        <f t="shared" si="2"/>
        <v>0.2697599136768276</v>
      </c>
    </row>
    <row r="25" spans="2:8" ht="16.5" customHeight="1">
      <c r="B25" s="17" t="s">
        <v>16</v>
      </c>
      <c r="C25" s="18">
        <f>SUM(C17:C21)</f>
        <v>28</v>
      </c>
      <c r="D25" s="18">
        <f>SUM(D17:D21)</f>
        <v>28</v>
      </c>
      <c r="E25" s="18">
        <f>SUM(E17:E21)</f>
        <v>0</v>
      </c>
      <c r="F25" s="1">
        <f t="shared" si="2"/>
        <v>0.7553277582951173</v>
      </c>
      <c r="G25" s="1">
        <f t="shared" si="2"/>
        <v>0.7553277582951173</v>
      </c>
      <c r="H25" s="2">
        <f t="shared" si="2"/>
        <v>0</v>
      </c>
    </row>
    <row r="26" spans="2:8" ht="16.5" customHeight="1">
      <c r="B26" s="17" t="s">
        <v>17</v>
      </c>
      <c r="C26" s="18">
        <f>SUM(C18:C21)</f>
        <v>3</v>
      </c>
      <c r="D26" s="18">
        <f>SUM(D18:D21)</f>
        <v>3</v>
      </c>
      <c r="E26" s="18">
        <f>SUM(E18:E21)</f>
        <v>0</v>
      </c>
      <c r="F26" s="1">
        <f t="shared" si="2"/>
        <v>0.08092797410304828</v>
      </c>
      <c r="G26" s="1">
        <f t="shared" si="2"/>
        <v>0.08092797410304828</v>
      </c>
      <c r="H26" s="2">
        <f t="shared" si="2"/>
        <v>0</v>
      </c>
    </row>
    <row r="27" spans="2:8" ht="16.5" customHeight="1">
      <c r="B27" s="17" t="s">
        <v>18</v>
      </c>
      <c r="C27" s="18">
        <f>SUM(C19:C21)</f>
        <v>2</v>
      </c>
      <c r="D27" s="18">
        <f>SUM(D19:D21)</f>
        <v>2</v>
      </c>
      <c r="E27" s="18">
        <f>SUM(E19:E21)</f>
        <v>0</v>
      </c>
      <c r="F27" s="1">
        <f t="shared" si="2"/>
        <v>0.05395198273536552</v>
      </c>
      <c r="G27" s="1">
        <f t="shared" si="2"/>
        <v>0.05395198273536552</v>
      </c>
      <c r="H27" s="2">
        <f t="shared" si="2"/>
        <v>0</v>
      </c>
    </row>
    <row r="28" spans="2:8" ht="16.5" customHeight="1">
      <c r="B28" s="20" t="s">
        <v>19</v>
      </c>
      <c r="C28" s="21">
        <f>SUM(C20:C21)</f>
        <v>0</v>
      </c>
      <c r="D28" s="22">
        <f>SUM(D20:D21)</f>
        <v>0</v>
      </c>
      <c r="E28" s="22">
        <f>SUM(E20:E21)</f>
        <v>0</v>
      </c>
      <c r="F28" s="3">
        <f t="shared" si="2"/>
        <v>0</v>
      </c>
      <c r="G28" s="3">
        <f t="shared" si="2"/>
        <v>0</v>
      </c>
      <c r="H28" s="4">
        <f t="shared" si="2"/>
        <v>0</v>
      </c>
    </row>
    <row r="29" ht="15">
      <c r="B29" s="23" t="s">
        <v>74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Roman,標準"&amp;12III-32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62</v>
      </c>
      <c r="C2" s="6"/>
      <c r="D2" s="6"/>
      <c r="E2" s="6"/>
      <c r="F2" s="6"/>
      <c r="G2" s="6"/>
      <c r="H2" s="6"/>
    </row>
    <row r="3" spans="2:8" ht="15" customHeight="1">
      <c r="B3" s="6" t="s">
        <v>63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2</v>
      </c>
      <c r="C5" s="28" t="s">
        <v>1</v>
      </c>
      <c r="D5" s="29"/>
      <c r="E5" s="29"/>
      <c r="F5" s="29"/>
      <c r="G5" s="29"/>
      <c r="H5" s="30"/>
    </row>
    <row r="6" spans="2:8" ht="29.25" customHeight="1">
      <c r="B6" s="26"/>
      <c r="C6" s="7" t="s">
        <v>66</v>
      </c>
      <c r="D6" s="8" t="s">
        <v>3</v>
      </c>
      <c r="E6" s="9" t="s">
        <v>4</v>
      </c>
      <c r="F6" s="10" t="s">
        <v>66</v>
      </c>
      <c r="G6" s="8" t="s">
        <v>3</v>
      </c>
      <c r="H6" s="9" t="s">
        <v>4</v>
      </c>
    </row>
    <row r="7" spans="2:8" ht="15" customHeight="1">
      <c r="B7" s="27"/>
      <c r="C7" s="11"/>
      <c r="D7" s="12" t="s">
        <v>0</v>
      </c>
      <c r="E7" s="13"/>
      <c r="F7" s="14"/>
      <c r="G7" s="15" t="s">
        <v>5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73</v>
      </c>
      <c r="C9" s="18">
        <f>SUM(C11:C21)</f>
        <v>790</v>
      </c>
      <c r="D9" s="18">
        <f>SUM(D11:D21)</f>
        <v>374</v>
      </c>
      <c r="E9" s="18">
        <f>SUM(E11:E21)</f>
        <v>416</v>
      </c>
      <c r="F9" s="1">
        <f>C9/$C$9*100</f>
        <v>100</v>
      </c>
      <c r="G9" s="1">
        <f>D9/$C$9*100</f>
        <v>47.34177215189874</v>
      </c>
      <c r="H9" s="2">
        <f>E9/$C$9*100</f>
        <v>52.65822784810127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6</v>
      </c>
      <c r="C11" s="18">
        <f>D11+E11</f>
        <v>105</v>
      </c>
      <c r="D11" s="18">
        <v>32</v>
      </c>
      <c r="E11" s="18">
        <v>73</v>
      </c>
      <c r="F11" s="1">
        <f aca="true" t="shared" si="0" ref="F11:H21">C11/$C$9*100</f>
        <v>13.291139240506327</v>
      </c>
      <c r="G11" s="1">
        <f t="shared" si="0"/>
        <v>4.050632911392405</v>
      </c>
      <c r="H11" s="2">
        <f t="shared" si="0"/>
        <v>9.240506329113925</v>
      </c>
    </row>
    <row r="12" spans="2:8" ht="15">
      <c r="B12" s="17">
        <v>2</v>
      </c>
      <c r="C12" s="18">
        <f>D12+E12</f>
        <v>415</v>
      </c>
      <c r="D12" s="18">
        <v>189</v>
      </c>
      <c r="E12" s="18">
        <v>226</v>
      </c>
      <c r="F12" s="1">
        <f t="shared" si="0"/>
        <v>52.53164556962025</v>
      </c>
      <c r="G12" s="1">
        <f t="shared" si="0"/>
        <v>23.924050632911392</v>
      </c>
      <c r="H12" s="2">
        <f t="shared" si="0"/>
        <v>28.607594936708864</v>
      </c>
    </row>
    <row r="13" spans="2:8" ht="15">
      <c r="B13" s="17">
        <v>3</v>
      </c>
      <c r="C13" s="18">
        <f>D13+E13</f>
        <v>107</v>
      </c>
      <c r="D13" s="18">
        <v>40</v>
      </c>
      <c r="E13" s="18">
        <v>67</v>
      </c>
      <c r="F13" s="1">
        <f t="shared" si="0"/>
        <v>13.544303797468354</v>
      </c>
      <c r="G13" s="1">
        <f t="shared" si="0"/>
        <v>5.063291139240507</v>
      </c>
      <c r="H13" s="2">
        <f t="shared" si="0"/>
        <v>8.481012658227847</v>
      </c>
    </row>
    <row r="14" spans="2:8" ht="15">
      <c r="B14" s="17">
        <v>4</v>
      </c>
      <c r="C14" s="18">
        <f aca="true" t="shared" si="1" ref="C14:C21">D14+E14</f>
        <v>47</v>
      </c>
      <c r="D14" s="18">
        <v>29</v>
      </c>
      <c r="E14" s="18">
        <v>18</v>
      </c>
      <c r="F14" s="1">
        <f t="shared" si="0"/>
        <v>5.949367088607595</v>
      </c>
      <c r="G14" s="1">
        <f t="shared" si="0"/>
        <v>3.670886075949367</v>
      </c>
      <c r="H14" s="2">
        <f t="shared" si="0"/>
        <v>2.278481012658228</v>
      </c>
    </row>
    <row r="15" spans="2:8" ht="15">
      <c r="B15" s="17" t="s">
        <v>7</v>
      </c>
      <c r="C15" s="18">
        <f t="shared" si="1"/>
        <v>68</v>
      </c>
      <c r="D15" s="18">
        <v>44</v>
      </c>
      <c r="E15" s="18">
        <v>24</v>
      </c>
      <c r="F15" s="1">
        <f t="shared" si="0"/>
        <v>8.60759493670886</v>
      </c>
      <c r="G15" s="1">
        <f t="shared" si="0"/>
        <v>5.5696202531645564</v>
      </c>
      <c r="H15" s="2">
        <f t="shared" si="0"/>
        <v>3.0379746835443036</v>
      </c>
    </row>
    <row r="16" spans="2:8" ht="15">
      <c r="B16" s="17" t="s">
        <v>8</v>
      </c>
      <c r="C16" s="18">
        <f t="shared" si="1"/>
        <v>35</v>
      </c>
      <c r="D16" s="18">
        <v>29</v>
      </c>
      <c r="E16" s="18">
        <v>6</v>
      </c>
      <c r="F16" s="1">
        <f t="shared" si="0"/>
        <v>4.430379746835443</v>
      </c>
      <c r="G16" s="1">
        <f t="shared" si="0"/>
        <v>3.670886075949367</v>
      </c>
      <c r="H16" s="2">
        <f t="shared" si="0"/>
        <v>0.7594936708860759</v>
      </c>
    </row>
    <row r="17" spans="2:8" ht="15">
      <c r="B17" s="17" t="s">
        <v>9</v>
      </c>
      <c r="C17" s="18">
        <f t="shared" si="1"/>
        <v>12</v>
      </c>
      <c r="D17" s="18">
        <v>10</v>
      </c>
      <c r="E17" s="18">
        <v>2</v>
      </c>
      <c r="F17" s="1">
        <f t="shared" si="0"/>
        <v>1.5189873417721518</v>
      </c>
      <c r="G17" s="1">
        <f t="shared" si="0"/>
        <v>1.2658227848101267</v>
      </c>
      <c r="H17" s="2">
        <f t="shared" si="0"/>
        <v>0.25316455696202533</v>
      </c>
    </row>
    <row r="18" spans="2:8" ht="15">
      <c r="B18" s="17" t="s">
        <v>10</v>
      </c>
      <c r="C18" s="18">
        <f t="shared" si="1"/>
        <v>1</v>
      </c>
      <c r="D18" s="18">
        <v>1</v>
      </c>
      <c r="E18" s="18">
        <v>0</v>
      </c>
      <c r="F18" s="1">
        <f t="shared" si="0"/>
        <v>0.12658227848101267</v>
      </c>
      <c r="G18" s="1">
        <f t="shared" si="0"/>
        <v>0.12658227848101267</v>
      </c>
      <c r="H18" s="2">
        <f t="shared" si="0"/>
        <v>0</v>
      </c>
    </row>
    <row r="19" spans="2:8" ht="15">
      <c r="B19" s="17" t="s">
        <v>11</v>
      </c>
      <c r="C19" s="18">
        <f t="shared" si="1"/>
        <v>0</v>
      </c>
      <c r="D19" s="18">
        <v>0</v>
      </c>
      <c r="E19" s="18">
        <v>0</v>
      </c>
      <c r="F19" s="1">
        <f t="shared" si="0"/>
        <v>0</v>
      </c>
      <c r="G19" s="1">
        <f t="shared" si="0"/>
        <v>0</v>
      </c>
      <c r="H19" s="2">
        <f t="shared" si="0"/>
        <v>0</v>
      </c>
    </row>
    <row r="20" spans="2:8" ht="15">
      <c r="B20" s="17" t="s">
        <v>12</v>
      </c>
      <c r="C20" s="18">
        <f t="shared" si="1"/>
        <v>0</v>
      </c>
      <c r="D20" s="18">
        <v>0</v>
      </c>
      <c r="E20" s="18">
        <v>0</v>
      </c>
      <c r="F20" s="1">
        <f t="shared" si="0"/>
        <v>0</v>
      </c>
      <c r="G20" s="1">
        <f t="shared" si="0"/>
        <v>0</v>
      </c>
      <c r="H20" s="2">
        <f t="shared" si="0"/>
        <v>0</v>
      </c>
    </row>
    <row r="21" spans="2:8" ht="15">
      <c r="B21" s="17" t="s">
        <v>13</v>
      </c>
      <c r="C21" s="18">
        <f t="shared" si="1"/>
        <v>0</v>
      </c>
      <c r="D21" s="18">
        <v>0</v>
      </c>
      <c r="E21" s="18">
        <v>0</v>
      </c>
      <c r="F21" s="1">
        <f t="shared" si="0"/>
        <v>0</v>
      </c>
      <c r="G21" s="1">
        <f t="shared" si="0"/>
        <v>0</v>
      </c>
      <c r="H21" s="2">
        <f t="shared" si="0"/>
        <v>0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14</v>
      </c>
      <c r="C23" s="18">
        <f>SUM(C15:C21)</f>
        <v>116</v>
      </c>
      <c r="D23" s="18">
        <f>SUM(D15:D21)</f>
        <v>84</v>
      </c>
      <c r="E23" s="18">
        <f>SUM(E15:E21)</f>
        <v>32</v>
      </c>
      <c r="F23" s="1">
        <f aca="true" t="shared" si="2" ref="F23:H28">C23/$C$9*100</f>
        <v>14.683544303797468</v>
      </c>
      <c r="G23" s="1">
        <f t="shared" si="2"/>
        <v>10.632911392405063</v>
      </c>
      <c r="H23" s="2">
        <f t="shared" si="2"/>
        <v>4.050632911392405</v>
      </c>
    </row>
    <row r="24" spans="2:8" ht="16.5" customHeight="1">
      <c r="B24" s="17" t="s">
        <v>15</v>
      </c>
      <c r="C24" s="18">
        <f>SUM(C16:C21)</f>
        <v>48</v>
      </c>
      <c r="D24" s="18">
        <f>SUM(D16:D21)</f>
        <v>40</v>
      </c>
      <c r="E24" s="18">
        <f>SUM(E16:E21)</f>
        <v>8</v>
      </c>
      <c r="F24" s="1">
        <f t="shared" si="2"/>
        <v>6.075949367088607</v>
      </c>
      <c r="G24" s="1">
        <f t="shared" si="2"/>
        <v>5.063291139240507</v>
      </c>
      <c r="H24" s="2">
        <f t="shared" si="2"/>
        <v>1.0126582278481013</v>
      </c>
    </row>
    <row r="25" spans="2:8" ht="16.5" customHeight="1">
      <c r="B25" s="17" t="s">
        <v>16</v>
      </c>
      <c r="C25" s="18">
        <f>SUM(C17:C21)</f>
        <v>13</v>
      </c>
      <c r="D25" s="18">
        <f>SUM(D17:D21)</f>
        <v>11</v>
      </c>
      <c r="E25" s="18">
        <f>SUM(E17:E21)</f>
        <v>2</v>
      </c>
      <c r="F25" s="1">
        <f t="shared" si="2"/>
        <v>1.6455696202531647</v>
      </c>
      <c r="G25" s="1">
        <f t="shared" si="2"/>
        <v>1.3924050632911391</v>
      </c>
      <c r="H25" s="2">
        <f t="shared" si="2"/>
        <v>0.25316455696202533</v>
      </c>
    </row>
    <row r="26" spans="2:8" ht="16.5" customHeight="1">
      <c r="B26" s="17" t="s">
        <v>17</v>
      </c>
      <c r="C26" s="18">
        <f>SUM(C18:C21)</f>
        <v>1</v>
      </c>
      <c r="D26" s="18">
        <f>SUM(D18:D21)</f>
        <v>1</v>
      </c>
      <c r="E26" s="18">
        <f>SUM(E18:E21)</f>
        <v>0</v>
      </c>
      <c r="F26" s="1">
        <f t="shared" si="2"/>
        <v>0.12658227848101267</v>
      </c>
      <c r="G26" s="1">
        <f t="shared" si="2"/>
        <v>0.12658227848101267</v>
      </c>
      <c r="H26" s="2">
        <f t="shared" si="2"/>
        <v>0</v>
      </c>
    </row>
    <row r="27" spans="2:8" ht="16.5" customHeight="1">
      <c r="B27" s="17" t="s">
        <v>18</v>
      </c>
      <c r="C27" s="18">
        <f>SUM(C19:C21)</f>
        <v>0</v>
      </c>
      <c r="D27" s="18">
        <f>SUM(D19:D21)</f>
        <v>0</v>
      </c>
      <c r="E27" s="18">
        <f>SUM(E19:E21)</f>
        <v>0</v>
      </c>
      <c r="F27" s="1">
        <f t="shared" si="2"/>
        <v>0</v>
      </c>
      <c r="G27" s="1">
        <f t="shared" si="2"/>
        <v>0</v>
      </c>
      <c r="H27" s="2">
        <f t="shared" si="2"/>
        <v>0</v>
      </c>
    </row>
    <row r="28" spans="2:8" ht="16.5" customHeight="1">
      <c r="B28" s="20" t="s">
        <v>19</v>
      </c>
      <c r="C28" s="21">
        <f>SUM(C20:C21)</f>
        <v>0</v>
      </c>
      <c r="D28" s="22">
        <f>SUM(D20:D21)</f>
        <v>0</v>
      </c>
      <c r="E28" s="22">
        <f>SUM(E20:E21)</f>
        <v>0</v>
      </c>
      <c r="F28" s="3">
        <f t="shared" si="2"/>
        <v>0</v>
      </c>
      <c r="G28" s="3">
        <f t="shared" si="2"/>
        <v>0</v>
      </c>
      <c r="H28" s="4">
        <f t="shared" si="2"/>
        <v>0</v>
      </c>
    </row>
    <row r="29" ht="15">
      <c r="B29" s="23" t="s">
        <v>74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Roman,標準"&amp;12III-33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64</v>
      </c>
      <c r="C2" s="6"/>
      <c r="D2" s="6"/>
      <c r="E2" s="6"/>
      <c r="F2" s="6"/>
      <c r="G2" s="6"/>
      <c r="H2" s="6"/>
    </row>
    <row r="3" spans="2:8" ht="15" customHeight="1">
      <c r="B3" s="6" t="s">
        <v>65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2</v>
      </c>
      <c r="C5" s="28" t="s">
        <v>1</v>
      </c>
      <c r="D5" s="29"/>
      <c r="E5" s="29"/>
      <c r="F5" s="29"/>
      <c r="G5" s="29"/>
      <c r="H5" s="30"/>
    </row>
    <row r="6" spans="2:8" ht="29.25" customHeight="1">
      <c r="B6" s="26"/>
      <c r="C6" s="7" t="s">
        <v>66</v>
      </c>
      <c r="D6" s="8" t="s">
        <v>3</v>
      </c>
      <c r="E6" s="9" t="s">
        <v>4</v>
      </c>
      <c r="F6" s="10" t="s">
        <v>66</v>
      </c>
      <c r="G6" s="8" t="s">
        <v>3</v>
      </c>
      <c r="H6" s="9" t="s">
        <v>4</v>
      </c>
    </row>
    <row r="7" spans="2:8" ht="15" customHeight="1">
      <c r="B7" s="27"/>
      <c r="C7" s="11"/>
      <c r="D7" s="12" t="s">
        <v>0</v>
      </c>
      <c r="E7" s="13"/>
      <c r="F7" s="14"/>
      <c r="G7" s="15" t="s">
        <v>5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73</v>
      </c>
      <c r="C9" s="18">
        <f>SUM(C11:C21)</f>
        <v>1902</v>
      </c>
      <c r="D9" s="18">
        <f>SUM(D11:D21)</f>
        <v>822</v>
      </c>
      <c r="E9" s="18">
        <f>SUM(E11:E21)</f>
        <v>1080</v>
      </c>
      <c r="F9" s="1">
        <f>C9/$C$9*100</f>
        <v>100</v>
      </c>
      <c r="G9" s="1">
        <f>D9/$C$9*100</f>
        <v>43.217665615141954</v>
      </c>
      <c r="H9" s="2">
        <f>E9/$C$9*100</f>
        <v>56.782334384858046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6</v>
      </c>
      <c r="C11" s="18">
        <f>D11+E11</f>
        <v>509</v>
      </c>
      <c r="D11" s="18">
        <v>117</v>
      </c>
      <c r="E11" s="18">
        <v>392</v>
      </c>
      <c r="F11" s="1">
        <f aca="true" t="shared" si="0" ref="F11:H21">C11/$C$9*100</f>
        <v>26.76130389064143</v>
      </c>
      <c r="G11" s="1">
        <f t="shared" si="0"/>
        <v>6.151419558359621</v>
      </c>
      <c r="H11" s="2">
        <f t="shared" si="0"/>
        <v>20.60988433228181</v>
      </c>
    </row>
    <row r="12" spans="2:8" ht="15">
      <c r="B12" s="17">
        <v>2</v>
      </c>
      <c r="C12" s="18">
        <f>D12+E12</f>
        <v>744</v>
      </c>
      <c r="D12" s="18">
        <v>307</v>
      </c>
      <c r="E12" s="18">
        <v>437</v>
      </c>
      <c r="F12" s="1">
        <f t="shared" si="0"/>
        <v>39.11671924290221</v>
      </c>
      <c r="G12" s="1">
        <f t="shared" si="0"/>
        <v>16.140904311251315</v>
      </c>
      <c r="H12" s="2">
        <f t="shared" si="0"/>
        <v>22.97581493165089</v>
      </c>
    </row>
    <row r="13" spans="2:8" ht="15">
      <c r="B13" s="17">
        <v>3</v>
      </c>
      <c r="C13" s="18">
        <f>D13+E13</f>
        <v>298</v>
      </c>
      <c r="D13" s="18">
        <v>154</v>
      </c>
      <c r="E13" s="18">
        <v>144</v>
      </c>
      <c r="F13" s="1">
        <f t="shared" si="0"/>
        <v>15.667718191377498</v>
      </c>
      <c r="G13" s="1">
        <f t="shared" si="0"/>
        <v>8.096740273396424</v>
      </c>
      <c r="H13" s="2">
        <f t="shared" si="0"/>
        <v>7.570977917981073</v>
      </c>
    </row>
    <row r="14" spans="2:8" ht="15">
      <c r="B14" s="17">
        <v>4</v>
      </c>
      <c r="C14" s="18">
        <f aca="true" t="shared" si="1" ref="C14:C21">D14+E14</f>
        <v>126</v>
      </c>
      <c r="D14" s="18">
        <v>73</v>
      </c>
      <c r="E14" s="18">
        <v>53</v>
      </c>
      <c r="F14" s="1">
        <f t="shared" si="0"/>
        <v>6.624605678233439</v>
      </c>
      <c r="G14" s="1">
        <f t="shared" si="0"/>
        <v>3.838065194532071</v>
      </c>
      <c r="H14" s="2">
        <f t="shared" si="0"/>
        <v>2.786540483701367</v>
      </c>
    </row>
    <row r="15" spans="2:8" ht="15">
      <c r="B15" s="17" t="s">
        <v>7</v>
      </c>
      <c r="C15" s="18">
        <f t="shared" si="1"/>
        <v>157</v>
      </c>
      <c r="D15" s="18">
        <v>116</v>
      </c>
      <c r="E15" s="18">
        <v>41</v>
      </c>
      <c r="F15" s="1">
        <f t="shared" si="0"/>
        <v>8.25446898002103</v>
      </c>
      <c r="G15" s="1">
        <f t="shared" si="0"/>
        <v>6.0988433228180865</v>
      </c>
      <c r="H15" s="2">
        <f t="shared" si="0"/>
        <v>2.155625657202944</v>
      </c>
    </row>
    <row r="16" spans="2:8" ht="15">
      <c r="B16" s="17" t="s">
        <v>8</v>
      </c>
      <c r="C16" s="18">
        <f t="shared" si="1"/>
        <v>48</v>
      </c>
      <c r="D16" s="18">
        <v>39</v>
      </c>
      <c r="E16" s="18">
        <v>9</v>
      </c>
      <c r="F16" s="1">
        <f t="shared" si="0"/>
        <v>2.5236593059936907</v>
      </c>
      <c r="G16" s="1">
        <f t="shared" si="0"/>
        <v>2.050473186119874</v>
      </c>
      <c r="H16" s="2">
        <f t="shared" si="0"/>
        <v>0.47318611987381703</v>
      </c>
    </row>
    <row r="17" spans="2:8" ht="15">
      <c r="B17" s="17" t="s">
        <v>9</v>
      </c>
      <c r="C17" s="18">
        <f t="shared" si="1"/>
        <v>15</v>
      </c>
      <c r="D17" s="18">
        <v>11</v>
      </c>
      <c r="E17" s="18">
        <v>4</v>
      </c>
      <c r="F17" s="1">
        <f t="shared" si="0"/>
        <v>0.7886435331230284</v>
      </c>
      <c r="G17" s="1">
        <f t="shared" si="0"/>
        <v>0.5783385909568874</v>
      </c>
      <c r="H17" s="2">
        <f t="shared" si="0"/>
        <v>0.2103049421661409</v>
      </c>
    </row>
    <row r="18" spans="2:8" ht="15">
      <c r="B18" s="17" t="s">
        <v>10</v>
      </c>
      <c r="C18" s="18">
        <f t="shared" si="1"/>
        <v>2</v>
      </c>
      <c r="D18" s="18">
        <v>2</v>
      </c>
      <c r="E18" s="18">
        <v>0</v>
      </c>
      <c r="F18" s="1">
        <f t="shared" si="0"/>
        <v>0.10515247108307045</v>
      </c>
      <c r="G18" s="1">
        <f t="shared" si="0"/>
        <v>0.10515247108307045</v>
      </c>
      <c r="H18" s="2">
        <f t="shared" si="0"/>
        <v>0</v>
      </c>
    </row>
    <row r="19" spans="2:8" ht="15">
      <c r="B19" s="17" t="s">
        <v>11</v>
      </c>
      <c r="C19" s="18">
        <f t="shared" si="1"/>
        <v>2</v>
      </c>
      <c r="D19" s="18">
        <v>2</v>
      </c>
      <c r="E19" s="18">
        <v>0</v>
      </c>
      <c r="F19" s="1">
        <f t="shared" si="0"/>
        <v>0.10515247108307045</v>
      </c>
      <c r="G19" s="1">
        <f t="shared" si="0"/>
        <v>0.10515247108307045</v>
      </c>
      <c r="H19" s="2">
        <f t="shared" si="0"/>
        <v>0</v>
      </c>
    </row>
    <row r="20" spans="2:8" ht="15">
      <c r="B20" s="17" t="s">
        <v>12</v>
      </c>
      <c r="C20" s="18">
        <f t="shared" si="1"/>
        <v>1</v>
      </c>
      <c r="D20" s="18">
        <v>1</v>
      </c>
      <c r="E20" s="18">
        <v>0</v>
      </c>
      <c r="F20" s="1">
        <f t="shared" si="0"/>
        <v>0.052576235541535225</v>
      </c>
      <c r="G20" s="1">
        <f t="shared" si="0"/>
        <v>0.052576235541535225</v>
      </c>
      <c r="H20" s="2">
        <f t="shared" si="0"/>
        <v>0</v>
      </c>
    </row>
    <row r="21" spans="2:8" ht="15">
      <c r="B21" s="17" t="s">
        <v>13</v>
      </c>
      <c r="C21" s="18">
        <f t="shared" si="1"/>
        <v>0</v>
      </c>
      <c r="D21" s="18">
        <v>0</v>
      </c>
      <c r="E21" s="18">
        <v>0</v>
      </c>
      <c r="F21" s="1">
        <f t="shared" si="0"/>
        <v>0</v>
      </c>
      <c r="G21" s="1">
        <f t="shared" si="0"/>
        <v>0</v>
      </c>
      <c r="H21" s="2">
        <f t="shared" si="0"/>
        <v>0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14</v>
      </c>
      <c r="C23" s="18">
        <f>SUM(C15:C21)</f>
        <v>225</v>
      </c>
      <c r="D23" s="18">
        <f>SUM(D15:D21)</f>
        <v>171</v>
      </c>
      <c r="E23" s="18">
        <f>SUM(E15:E21)</f>
        <v>54</v>
      </c>
      <c r="F23" s="1">
        <f aca="true" t="shared" si="2" ref="F23:H28">C23/$C$9*100</f>
        <v>11.829652996845425</v>
      </c>
      <c r="G23" s="1">
        <f t="shared" si="2"/>
        <v>8.990536277602523</v>
      </c>
      <c r="H23" s="2">
        <f t="shared" si="2"/>
        <v>2.8391167192429023</v>
      </c>
    </row>
    <row r="24" spans="2:8" ht="16.5" customHeight="1">
      <c r="B24" s="17" t="s">
        <v>15</v>
      </c>
      <c r="C24" s="18">
        <f>SUM(C16:C21)</f>
        <v>68</v>
      </c>
      <c r="D24" s="18">
        <f>SUM(D16:D21)</f>
        <v>55</v>
      </c>
      <c r="E24" s="18">
        <f>SUM(E16:E21)</f>
        <v>13</v>
      </c>
      <c r="F24" s="1">
        <f t="shared" si="2"/>
        <v>3.5751840168243953</v>
      </c>
      <c r="G24" s="1">
        <f t="shared" si="2"/>
        <v>2.8916929547844377</v>
      </c>
      <c r="H24" s="2">
        <f t="shared" si="2"/>
        <v>0.6834910620399579</v>
      </c>
    </row>
    <row r="25" spans="2:8" ht="16.5" customHeight="1">
      <c r="B25" s="17" t="s">
        <v>16</v>
      </c>
      <c r="C25" s="18">
        <f>SUM(C17:C21)</f>
        <v>20</v>
      </c>
      <c r="D25" s="18">
        <f>SUM(D17:D21)</f>
        <v>16</v>
      </c>
      <c r="E25" s="18">
        <f>SUM(E17:E21)</f>
        <v>4</v>
      </c>
      <c r="F25" s="1">
        <f t="shared" si="2"/>
        <v>1.0515247108307046</v>
      </c>
      <c r="G25" s="1">
        <f t="shared" si="2"/>
        <v>0.8412197686645636</v>
      </c>
      <c r="H25" s="2">
        <f t="shared" si="2"/>
        <v>0.2103049421661409</v>
      </c>
    </row>
    <row r="26" spans="2:8" ht="16.5" customHeight="1">
      <c r="B26" s="17" t="s">
        <v>17</v>
      </c>
      <c r="C26" s="18">
        <f>SUM(C18:C21)</f>
        <v>5</v>
      </c>
      <c r="D26" s="18">
        <f>SUM(D18:D21)</f>
        <v>5</v>
      </c>
      <c r="E26" s="18">
        <f>SUM(E18:E21)</f>
        <v>0</v>
      </c>
      <c r="F26" s="1">
        <f t="shared" si="2"/>
        <v>0.26288117770767616</v>
      </c>
      <c r="G26" s="1">
        <f t="shared" si="2"/>
        <v>0.26288117770767616</v>
      </c>
      <c r="H26" s="2">
        <f t="shared" si="2"/>
        <v>0</v>
      </c>
    </row>
    <row r="27" spans="2:8" ht="16.5" customHeight="1">
      <c r="B27" s="17" t="s">
        <v>18</v>
      </c>
      <c r="C27" s="18">
        <f>SUM(C19:C21)</f>
        <v>3</v>
      </c>
      <c r="D27" s="18">
        <f>SUM(D19:D21)</f>
        <v>3</v>
      </c>
      <c r="E27" s="18">
        <f>SUM(E19:E21)</f>
        <v>0</v>
      </c>
      <c r="F27" s="1">
        <f t="shared" si="2"/>
        <v>0.15772870662460567</v>
      </c>
      <c r="G27" s="1">
        <f t="shared" si="2"/>
        <v>0.15772870662460567</v>
      </c>
      <c r="H27" s="2">
        <f t="shared" si="2"/>
        <v>0</v>
      </c>
    </row>
    <row r="28" spans="2:8" ht="16.5" customHeight="1">
      <c r="B28" s="20" t="s">
        <v>19</v>
      </c>
      <c r="C28" s="21">
        <f>SUM(C20:C21)</f>
        <v>1</v>
      </c>
      <c r="D28" s="22">
        <f>SUM(D20:D21)</f>
        <v>1</v>
      </c>
      <c r="E28" s="22">
        <f>SUM(E20:E21)</f>
        <v>0</v>
      </c>
      <c r="F28" s="3">
        <f t="shared" si="2"/>
        <v>0.052576235541535225</v>
      </c>
      <c r="G28" s="3">
        <f t="shared" si="2"/>
        <v>0.052576235541535225</v>
      </c>
      <c r="H28" s="4">
        <f t="shared" si="2"/>
        <v>0</v>
      </c>
    </row>
    <row r="29" ht="15">
      <c r="B29" s="23" t="s">
        <v>74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Roman,標準"&amp;12III-34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22</v>
      </c>
      <c r="C2" s="6"/>
      <c r="D2" s="6"/>
      <c r="E2" s="6"/>
      <c r="F2" s="6"/>
      <c r="G2" s="6"/>
      <c r="H2" s="6"/>
    </row>
    <row r="3" spans="2:8" ht="15" customHeight="1">
      <c r="B3" s="6" t="s">
        <v>23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2</v>
      </c>
      <c r="C5" s="28" t="s">
        <v>1</v>
      </c>
      <c r="D5" s="29"/>
      <c r="E5" s="29"/>
      <c r="F5" s="29"/>
      <c r="G5" s="29"/>
      <c r="H5" s="30"/>
    </row>
    <row r="6" spans="2:8" ht="29.25" customHeight="1">
      <c r="B6" s="26"/>
      <c r="C6" s="7" t="s">
        <v>66</v>
      </c>
      <c r="D6" s="8" t="s">
        <v>3</v>
      </c>
      <c r="E6" s="9" t="s">
        <v>4</v>
      </c>
      <c r="F6" s="10" t="s">
        <v>66</v>
      </c>
      <c r="G6" s="8" t="s">
        <v>3</v>
      </c>
      <c r="H6" s="9" t="s">
        <v>4</v>
      </c>
    </row>
    <row r="7" spans="2:8" ht="15" customHeight="1">
      <c r="B7" s="27"/>
      <c r="C7" s="11"/>
      <c r="D7" s="12" t="s">
        <v>0</v>
      </c>
      <c r="E7" s="13"/>
      <c r="F7" s="14"/>
      <c r="G7" s="15" t="s">
        <v>5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73</v>
      </c>
      <c r="C9" s="18">
        <f>SUM(C11:C21)</f>
        <v>43896</v>
      </c>
      <c r="D9" s="18">
        <f>SUM(D11:D21)</f>
        <v>26339</v>
      </c>
      <c r="E9" s="18">
        <f>SUM(E11:E21)</f>
        <v>17557</v>
      </c>
      <c r="F9" s="1">
        <f>C9/$C$9*100</f>
        <v>100</v>
      </c>
      <c r="G9" s="1">
        <f>D9/$C$9*100</f>
        <v>60.0031893566612</v>
      </c>
      <c r="H9" s="2">
        <f>E9/$C$9*100</f>
        <v>39.9968106433388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6</v>
      </c>
      <c r="C11" s="18">
        <f>D11+E11</f>
        <v>12597</v>
      </c>
      <c r="D11" s="18">
        <v>4590</v>
      </c>
      <c r="E11" s="18">
        <v>8007</v>
      </c>
      <c r="F11" s="1">
        <f aca="true" t="shared" si="0" ref="F11:H21">C11/$C$9*100</f>
        <v>28.697375615090216</v>
      </c>
      <c r="G11" s="1">
        <f t="shared" si="0"/>
        <v>10.456533624931657</v>
      </c>
      <c r="H11" s="2">
        <f t="shared" si="0"/>
        <v>18.240841990158557</v>
      </c>
    </row>
    <row r="12" spans="2:8" ht="15">
      <c r="B12" s="17">
        <v>2</v>
      </c>
      <c r="C12" s="18">
        <f>D12+E12</f>
        <v>15378</v>
      </c>
      <c r="D12" s="18">
        <v>10027</v>
      </c>
      <c r="E12" s="18">
        <v>5351</v>
      </c>
      <c r="F12" s="1">
        <f t="shared" si="0"/>
        <v>35.03280481137234</v>
      </c>
      <c r="G12" s="1">
        <f t="shared" si="0"/>
        <v>22.84262802988883</v>
      </c>
      <c r="H12" s="2">
        <f t="shared" si="0"/>
        <v>12.190176781483506</v>
      </c>
    </row>
    <row r="13" spans="2:8" ht="15">
      <c r="B13" s="17">
        <v>3</v>
      </c>
      <c r="C13" s="18">
        <f>D13+E13</f>
        <v>5063</v>
      </c>
      <c r="D13" s="18">
        <v>3431</v>
      </c>
      <c r="E13" s="18">
        <v>1632</v>
      </c>
      <c r="F13" s="1">
        <f t="shared" si="0"/>
        <v>11.534080554036814</v>
      </c>
      <c r="G13" s="1">
        <f t="shared" si="0"/>
        <v>7.816201931838893</v>
      </c>
      <c r="H13" s="2">
        <f t="shared" si="0"/>
        <v>3.7178786221979223</v>
      </c>
    </row>
    <row r="14" spans="2:8" ht="15">
      <c r="B14" s="17">
        <v>4</v>
      </c>
      <c r="C14" s="18">
        <f aca="true" t="shared" si="1" ref="C14:C21">D14+E14</f>
        <v>3944</v>
      </c>
      <c r="D14" s="18">
        <v>2872</v>
      </c>
      <c r="E14" s="18">
        <v>1072</v>
      </c>
      <c r="F14" s="1">
        <f t="shared" si="0"/>
        <v>8.984873336978312</v>
      </c>
      <c r="G14" s="1">
        <f t="shared" si="0"/>
        <v>6.542737379260069</v>
      </c>
      <c r="H14" s="2">
        <f t="shared" si="0"/>
        <v>2.442135957718243</v>
      </c>
    </row>
    <row r="15" spans="2:8" ht="15">
      <c r="B15" s="17" t="s">
        <v>7</v>
      </c>
      <c r="C15" s="18">
        <f t="shared" si="1"/>
        <v>5659</v>
      </c>
      <c r="D15" s="18">
        <v>4276</v>
      </c>
      <c r="E15" s="18">
        <v>1383</v>
      </c>
      <c r="F15" s="1">
        <f t="shared" si="0"/>
        <v>12.89183524694733</v>
      </c>
      <c r="G15" s="1">
        <f t="shared" si="0"/>
        <v>9.741206488062694</v>
      </c>
      <c r="H15" s="2">
        <f t="shared" si="0"/>
        <v>3.1506287588846362</v>
      </c>
    </row>
    <row r="16" spans="2:8" ht="15">
      <c r="B16" s="17" t="s">
        <v>8</v>
      </c>
      <c r="C16" s="18">
        <f t="shared" si="1"/>
        <v>859</v>
      </c>
      <c r="D16" s="18">
        <v>774</v>
      </c>
      <c r="E16" s="18">
        <v>85</v>
      </c>
      <c r="F16" s="1">
        <f t="shared" si="0"/>
        <v>1.9568981228357936</v>
      </c>
      <c r="G16" s="1">
        <f t="shared" si="0"/>
        <v>1.763258611262985</v>
      </c>
      <c r="H16" s="2">
        <f t="shared" si="0"/>
        <v>0.19363951157280845</v>
      </c>
    </row>
    <row r="17" spans="2:8" ht="15">
      <c r="B17" s="17" t="s">
        <v>9</v>
      </c>
      <c r="C17" s="18">
        <f t="shared" si="1"/>
        <v>322</v>
      </c>
      <c r="D17" s="18">
        <v>299</v>
      </c>
      <c r="E17" s="18">
        <v>23</v>
      </c>
      <c r="F17" s="1">
        <f t="shared" si="0"/>
        <v>0.7335520320758157</v>
      </c>
      <c r="G17" s="1">
        <f t="shared" si="0"/>
        <v>0.6811554583561145</v>
      </c>
      <c r="H17" s="2">
        <f t="shared" si="0"/>
        <v>0.05239657371970111</v>
      </c>
    </row>
    <row r="18" spans="2:8" ht="15">
      <c r="B18" s="17" t="s">
        <v>10</v>
      </c>
      <c r="C18" s="18">
        <f t="shared" si="1"/>
        <v>50</v>
      </c>
      <c r="D18" s="18">
        <v>48</v>
      </c>
      <c r="E18" s="18">
        <v>2</v>
      </c>
      <c r="F18" s="1">
        <f t="shared" si="0"/>
        <v>0.1139055950428285</v>
      </c>
      <c r="G18" s="1">
        <f t="shared" si="0"/>
        <v>0.10934937124111535</v>
      </c>
      <c r="H18" s="2">
        <f t="shared" si="0"/>
        <v>0.00455622380171314</v>
      </c>
    </row>
    <row r="19" spans="2:8" ht="15">
      <c r="B19" s="17" t="s">
        <v>11</v>
      </c>
      <c r="C19" s="18">
        <f t="shared" si="1"/>
        <v>22</v>
      </c>
      <c r="D19" s="18">
        <v>20</v>
      </c>
      <c r="E19" s="18">
        <v>2</v>
      </c>
      <c r="F19" s="1">
        <f t="shared" si="0"/>
        <v>0.050118461818844544</v>
      </c>
      <c r="G19" s="1">
        <f t="shared" si="0"/>
        <v>0.0455622380171314</v>
      </c>
      <c r="H19" s="2">
        <f t="shared" si="0"/>
        <v>0.00455622380171314</v>
      </c>
    </row>
    <row r="20" spans="2:8" ht="15">
      <c r="B20" s="17" t="s">
        <v>12</v>
      </c>
      <c r="C20" s="18">
        <f t="shared" si="1"/>
        <v>2</v>
      </c>
      <c r="D20" s="18">
        <v>2</v>
      </c>
      <c r="E20" s="18">
        <v>0</v>
      </c>
      <c r="F20" s="1">
        <f t="shared" si="0"/>
        <v>0.00455622380171314</v>
      </c>
      <c r="G20" s="1">
        <f t="shared" si="0"/>
        <v>0.00455622380171314</v>
      </c>
      <c r="H20" s="2">
        <f t="shared" si="0"/>
        <v>0</v>
      </c>
    </row>
    <row r="21" spans="2:8" ht="15">
      <c r="B21" s="17" t="s">
        <v>13</v>
      </c>
      <c r="C21" s="18">
        <f t="shared" si="1"/>
        <v>0</v>
      </c>
      <c r="D21" s="18">
        <v>0</v>
      </c>
      <c r="E21" s="18">
        <v>0</v>
      </c>
      <c r="F21" s="1">
        <f t="shared" si="0"/>
        <v>0</v>
      </c>
      <c r="G21" s="1">
        <f t="shared" si="0"/>
        <v>0</v>
      </c>
      <c r="H21" s="2">
        <f t="shared" si="0"/>
        <v>0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14</v>
      </c>
      <c r="C23" s="18">
        <f>SUM(C15:C21)</f>
        <v>6914</v>
      </c>
      <c r="D23" s="18">
        <f>SUM(D15:D21)</f>
        <v>5419</v>
      </c>
      <c r="E23" s="18">
        <f>SUM(E15:E21)</f>
        <v>1495</v>
      </c>
      <c r="F23" s="1">
        <f aca="true" t="shared" si="2" ref="F23:H28">C23/$C$9*100</f>
        <v>15.750865682522324</v>
      </c>
      <c r="G23" s="1">
        <f t="shared" si="2"/>
        <v>12.345088390741752</v>
      </c>
      <c r="H23" s="2">
        <f t="shared" si="2"/>
        <v>3.405777291780572</v>
      </c>
    </row>
    <row r="24" spans="2:8" ht="16.5" customHeight="1">
      <c r="B24" s="17" t="s">
        <v>15</v>
      </c>
      <c r="C24" s="18">
        <f>SUM(C16:C21)</f>
        <v>1255</v>
      </c>
      <c r="D24" s="18">
        <f>SUM(D16:D21)</f>
        <v>1143</v>
      </c>
      <c r="E24" s="18">
        <f>SUM(E16:E21)</f>
        <v>112</v>
      </c>
      <c r="F24" s="1">
        <f t="shared" si="2"/>
        <v>2.8590304355749954</v>
      </c>
      <c r="G24" s="1">
        <f t="shared" si="2"/>
        <v>2.6038819026790594</v>
      </c>
      <c r="H24" s="2">
        <f t="shared" si="2"/>
        <v>0.25514853289593586</v>
      </c>
    </row>
    <row r="25" spans="2:8" ht="16.5" customHeight="1">
      <c r="B25" s="17" t="s">
        <v>16</v>
      </c>
      <c r="C25" s="18">
        <f>SUM(C17:C21)</f>
        <v>396</v>
      </c>
      <c r="D25" s="18">
        <f>SUM(D17:D21)</f>
        <v>369</v>
      </c>
      <c r="E25" s="18">
        <f>SUM(E17:E21)</f>
        <v>27</v>
      </c>
      <c r="F25" s="1">
        <f t="shared" si="2"/>
        <v>0.9021323127392018</v>
      </c>
      <c r="G25" s="1">
        <f t="shared" si="2"/>
        <v>0.8406232914160743</v>
      </c>
      <c r="H25" s="2">
        <f t="shared" si="2"/>
        <v>0.06150902132312739</v>
      </c>
    </row>
    <row r="26" spans="2:8" ht="16.5" customHeight="1">
      <c r="B26" s="17" t="s">
        <v>17</v>
      </c>
      <c r="C26" s="18">
        <f>SUM(C18:C21)</f>
        <v>74</v>
      </c>
      <c r="D26" s="18">
        <f>SUM(D18:D21)</f>
        <v>70</v>
      </c>
      <c r="E26" s="18">
        <f>SUM(E18:E21)</f>
        <v>4</v>
      </c>
      <c r="F26" s="1">
        <f t="shared" si="2"/>
        <v>0.16858028066338618</v>
      </c>
      <c r="G26" s="1">
        <f t="shared" si="2"/>
        <v>0.1594678330599599</v>
      </c>
      <c r="H26" s="2">
        <f t="shared" si="2"/>
        <v>0.00911244760342628</v>
      </c>
    </row>
    <row r="27" spans="2:8" ht="16.5" customHeight="1">
      <c r="B27" s="17" t="s">
        <v>18</v>
      </c>
      <c r="C27" s="18">
        <f>SUM(C19:C21)</f>
        <v>24</v>
      </c>
      <c r="D27" s="18">
        <f>SUM(D19:D21)</f>
        <v>22</v>
      </c>
      <c r="E27" s="18">
        <f>SUM(E19:E21)</f>
        <v>2</v>
      </c>
      <c r="F27" s="1">
        <f t="shared" si="2"/>
        <v>0.054674685620557675</v>
      </c>
      <c r="G27" s="1">
        <f t="shared" si="2"/>
        <v>0.050118461818844544</v>
      </c>
      <c r="H27" s="2">
        <f t="shared" si="2"/>
        <v>0.00455622380171314</v>
      </c>
    </row>
    <row r="28" spans="2:8" ht="16.5" customHeight="1">
      <c r="B28" s="20" t="s">
        <v>19</v>
      </c>
      <c r="C28" s="21">
        <f>SUM(C20:C21)</f>
        <v>2</v>
      </c>
      <c r="D28" s="22">
        <f>SUM(D20:D21)</f>
        <v>2</v>
      </c>
      <c r="E28" s="22">
        <f>SUM(E20:E21)</f>
        <v>0</v>
      </c>
      <c r="F28" s="3">
        <f t="shared" si="2"/>
        <v>0.00455622380171314</v>
      </c>
      <c r="G28" s="3">
        <f t="shared" si="2"/>
        <v>0.00455622380171314</v>
      </c>
      <c r="H28" s="4">
        <f t="shared" si="2"/>
        <v>0</v>
      </c>
    </row>
    <row r="29" ht="15">
      <c r="B29" s="23" t="s">
        <v>74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24</v>
      </c>
      <c r="C2" s="6"/>
      <c r="D2" s="6"/>
      <c r="E2" s="6"/>
      <c r="F2" s="6"/>
      <c r="G2" s="6"/>
      <c r="H2" s="6"/>
    </row>
    <row r="3" spans="2:8" ht="15" customHeight="1">
      <c r="B3" s="6" t="s">
        <v>25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2</v>
      </c>
      <c r="C5" s="28" t="s">
        <v>1</v>
      </c>
      <c r="D5" s="29"/>
      <c r="E5" s="29"/>
      <c r="F5" s="29"/>
      <c r="G5" s="29"/>
      <c r="H5" s="30"/>
    </row>
    <row r="6" spans="2:8" ht="29.25" customHeight="1">
      <c r="B6" s="26"/>
      <c r="C6" s="7" t="s">
        <v>66</v>
      </c>
      <c r="D6" s="8" t="s">
        <v>3</v>
      </c>
      <c r="E6" s="9" t="s">
        <v>4</v>
      </c>
      <c r="F6" s="10" t="s">
        <v>66</v>
      </c>
      <c r="G6" s="8" t="s">
        <v>3</v>
      </c>
      <c r="H6" s="9" t="s">
        <v>4</v>
      </c>
    </row>
    <row r="7" spans="2:8" ht="15" customHeight="1">
      <c r="B7" s="27"/>
      <c r="C7" s="11"/>
      <c r="D7" s="12" t="s">
        <v>0</v>
      </c>
      <c r="E7" s="13"/>
      <c r="F7" s="14"/>
      <c r="G7" s="15" t="s">
        <v>5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73</v>
      </c>
      <c r="C9" s="18">
        <f>SUM(C11:C21)</f>
        <v>13888</v>
      </c>
      <c r="D9" s="18">
        <f>SUM(D11:D21)</f>
        <v>7897</v>
      </c>
      <c r="E9" s="18">
        <f>SUM(E11:E21)</f>
        <v>5991</v>
      </c>
      <c r="F9" s="1">
        <f>C9/$C$9*100</f>
        <v>100</v>
      </c>
      <c r="G9" s="1">
        <f>D9/$C$9*100</f>
        <v>56.86203917050692</v>
      </c>
      <c r="H9" s="2">
        <f>E9/$C$9*100</f>
        <v>43.13796082949309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6</v>
      </c>
      <c r="C11" s="18">
        <f>D11+E11</f>
        <v>3857</v>
      </c>
      <c r="D11" s="18">
        <v>1136</v>
      </c>
      <c r="E11" s="18">
        <v>2721</v>
      </c>
      <c r="F11" s="1">
        <f aca="true" t="shared" si="0" ref="F11:H21">C11/$C$9*100</f>
        <v>27.772177419354836</v>
      </c>
      <c r="G11" s="1">
        <f t="shared" si="0"/>
        <v>8.179723502304148</v>
      </c>
      <c r="H11" s="2">
        <f t="shared" si="0"/>
        <v>19.592453917050694</v>
      </c>
    </row>
    <row r="12" spans="2:8" ht="15">
      <c r="B12" s="17">
        <v>2</v>
      </c>
      <c r="C12" s="18">
        <f>D12+E12</f>
        <v>5035</v>
      </c>
      <c r="D12" s="18">
        <v>3068</v>
      </c>
      <c r="E12" s="18">
        <v>1967</v>
      </c>
      <c r="F12" s="1">
        <f t="shared" si="0"/>
        <v>36.2543202764977</v>
      </c>
      <c r="G12" s="1">
        <f t="shared" si="0"/>
        <v>22.091013824884794</v>
      </c>
      <c r="H12" s="2">
        <f t="shared" si="0"/>
        <v>14.163306451612904</v>
      </c>
    </row>
    <row r="13" spans="2:8" ht="15">
      <c r="B13" s="17">
        <v>3</v>
      </c>
      <c r="C13" s="18">
        <f>D13+E13</f>
        <v>1910</v>
      </c>
      <c r="D13" s="18">
        <v>1323</v>
      </c>
      <c r="E13" s="18">
        <v>587</v>
      </c>
      <c r="F13" s="1">
        <f t="shared" si="0"/>
        <v>13.752880184331797</v>
      </c>
      <c r="G13" s="1">
        <f t="shared" si="0"/>
        <v>9.526209677419354</v>
      </c>
      <c r="H13" s="2">
        <f t="shared" si="0"/>
        <v>4.226670506912442</v>
      </c>
    </row>
    <row r="14" spans="2:8" ht="15">
      <c r="B14" s="17">
        <v>4</v>
      </c>
      <c r="C14" s="18">
        <f aca="true" t="shared" si="1" ref="C14:C21">D14+E14</f>
        <v>1122</v>
      </c>
      <c r="D14" s="18">
        <v>828</v>
      </c>
      <c r="E14" s="18">
        <v>294</v>
      </c>
      <c r="F14" s="1">
        <f t="shared" si="0"/>
        <v>8.078917050691244</v>
      </c>
      <c r="G14" s="1">
        <f t="shared" si="0"/>
        <v>5.961981566820277</v>
      </c>
      <c r="H14" s="2">
        <f t="shared" si="0"/>
        <v>2.1169354838709675</v>
      </c>
    </row>
    <row r="15" spans="2:8" ht="15">
      <c r="B15" s="17" t="s">
        <v>7</v>
      </c>
      <c r="C15" s="18">
        <f t="shared" si="1"/>
        <v>1594</v>
      </c>
      <c r="D15" s="18">
        <v>1251</v>
      </c>
      <c r="E15" s="18">
        <v>343</v>
      </c>
      <c r="F15" s="1">
        <f t="shared" si="0"/>
        <v>11.477534562211982</v>
      </c>
      <c r="G15" s="1">
        <f t="shared" si="0"/>
        <v>9.007776497695852</v>
      </c>
      <c r="H15" s="2">
        <f t="shared" si="0"/>
        <v>2.469758064516129</v>
      </c>
    </row>
    <row r="16" spans="2:8" ht="15">
      <c r="B16" s="17" t="s">
        <v>8</v>
      </c>
      <c r="C16" s="18">
        <f t="shared" si="1"/>
        <v>270</v>
      </c>
      <c r="D16" s="18">
        <v>209</v>
      </c>
      <c r="E16" s="18">
        <v>61</v>
      </c>
      <c r="F16" s="1">
        <f t="shared" si="0"/>
        <v>1.9441244239631335</v>
      </c>
      <c r="G16" s="1">
        <f t="shared" si="0"/>
        <v>1.5048963133640554</v>
      </c>
      <c r="H16" s="2">
        <f t="shared" si="0"/>
        <v>0.43922811059907835</v>
      </c>
    </row>
    <row r="17" spans="2:8" ht="15">
      <c r="B17" s="17" t="s">
        <v>9</v>
      </c>
      <c r="C17" s="18">
        <f t="shared" si="1"/>
        <v>72</v>
      </c>
      <c r="D17" s="18">
        <v>58</v>
      </c>
      <c r="E17" s="18">
        <v>14</v>
      </c>
      <c r="F17" s="1">
        <f t="shared" si="0"/>
        <v>0.5184331797235023</v>
      </c>
      <c r="G17" s="1">
        <f t="shared" si="0"/>
        <v>0.4176267281105991</v>
      </c>
      <c r="H17" s="2">
        <f t="shared" si="0"/>
        <v>0.10080645161290322</v>
      </c>
    </row>
    <row r="18" spans="2:8" ht="15">
      <c r="B18" s="17" t="s">
        <v>10</v>
      </c>
      <c r="C18" s="18">
        <f t="shared" si="1"/>
        <v>18</v>
      </c>
      <c r="D18" s="18">
        <v>16</v>
      </c>
      <c r="E18" s="18">
        <v>2</v>
      </c>
      <c r="F18" s="1">
        <f t="shared" si="0"/>
        <v>0.12960829493087558</v>
      </c>
      <c r="G18" s="1">
        <f t="shared" si="0"/>
        <v>0.1152073732718894</v>
      </c>
      <c r="H18" s="2">
        <f t="shared" si="0"/>
        <v>0.014400921658986175</v>
      </c>
    </row>
    <row r="19" spans="2:8" ht="15">
      <c r="B19" s="17" t="s">
        <v>11</v>
      </c>
      <c r="C19" s="18">
        <f t="shared" si="1"/>
        <v>6</v>
      </c>
      <c r="D19" s="18">
        <v>4</v>
      </c>
      <c r="E19" s="18">
        <v>2</v>
      </c>
      <c r="F19" s="1">
        <f t="shared" si="0"/>
        <v>0.043202764976958526</v>
      </c>
      <c r="G19" s="1">
        <f t="shared" si="0"/>
        <v>0.02880184331797235</v>
      </c>
      <c r="H19" s="2">
        <f t="shared" si="0"/>
        <v>0.014400921658986175</v>
      </c>
    </row>
    <row r="20" spans="2:8" ht="15">
      <c r="B20" s="17" t="s">
        <v>12</v>
      </c>
      <c r="C20" s="18">
        <f t="shared" si="1"/>
        <v>2</v>
      </c>
      <c r="D20" s="18">
        <v>2</v>
      </c>
      <c r="E20" s="18">
        <v>0</v>
      </c>
      <c r="F20" s="1">
        <f t="shared" si="0"/>
        <v>0.014400921658986175</v>
      </c>
      <c r="G20" s="1">
        <f t="shared" si="0"/>
        <v>0.014400921658986175</v>
      </c>
      <c r="H20" s="2">
        <f t="shared" si="0"/>
        <v>0</v>
      </c>
    </row>
    <row r="21" spans="2:8" ht="15">
      <c r="B21" s="17" t="s">
        <v>13</v>
      </c>
      <c r="C21" s="18">
        <f t="shared" si="1"/>
        <v>2</v>
      </c>
      <c r="D21" s="18">
        <v>2</v>
      </c>
      <c r="E21" s="18">
        <v>0</v>
      </c>
      <c r="F21" s="1">
        <f t="shared" si="0"/>
        <v>0.014400921658986175</v>
      </c>
      <c r="G21" s="1">
        <f t="shared" si="0"/>
        <v>0.014400921658986175</v>
      </c>
      <c r="H21" s="2">
        <f t="shared" si="0"/>
        <v>0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14</v>
      </c>
      <c r="C23" s="18">
        <f>SUM(C15:C21)</f>
        <v>1964</v>
      </c>
      <c r="D23" s="18">
        <f>SUM(D15:D21)</f>
        <v>1542</v>
      </c>
      <c r="E23" s="18">
        <f>SUM(E15:E21)</f>
        <v>422</v>
      </c>
      <c r="F23" s="1">
        <f aca="true" t="shared" si="2" ref="F23:H28">C23/$C$9*100</f>
        <v>14.141705069124425</v>
      </c>
      <c r="G23" s="1">
        <f t="shared" si="2"/>
        <v>11.10311059907834</v>
      </c>
      <c r="H23" s="2">
        <f t="shared" si="2"/>
        <v>3.038594470046083</v>
      </c>
    </row>
    <row r="24" spans="2:8" ht="16.5" customHeight="1">
      <c r="B24" s="17" t="s">
        <v>15</v>
      </c>
      <c r="C24" s="18">
        <f>SUM(C16:C21)</f>
        <v>370</v>
      </c>
      <c r="D24" s="18">
        <f>SUM(D16:D21)</f>
        <v>291</v>
      </c>
      <c r="E24" s="18">
        <f>SUM(E16:E21)</f>
        <v>79</v>
      </c>
      <c r="F24" s="1">
        <f t="shared" si="2"/>
        <v>2.664170506912442</v>
      </c>
      <c r="G24" s="1">
        <f t="shared" si="2"/>
        <v>2.0953341013824884</v>
      </c>
      <c r="H24" s="2">
        <f t="shared" si="2"/>
        <v>0.5688364055299538</v>
      </c>
    </row>
    <row r="25" spans="2:8" ht="16.5" customHeight="1">
      <c r="B25" s="17" t="s">
        <v>16</v>
      </c>
      <c r="C25" s="18">
        <f>SUM(C17:C21)</f>
        <v>100</v>
      </c>
      <c r="D25" s="18">
        <f>SUM(D17:D21)</f>
        <v>82</v>
      </c>
      <c r="E25" s="18">
        <f>SUM(E17:E21)</f>
        <v>18</v>
      </c>
      <c r="F25" s="1">
        <f t="shared" si="2"/>
        <v>0.7200460829493087</v>
      </c>
      <c r="G25" s="1">
        <f t="shared" si="2"/>
        <v>0.5904377880184332</v>
      </c>
      <c r="H25" s="2">
        <f t="shared" si="2"/>
        <v>0.12960829493087558</v>
      </c>
    </row>
    <row r="26" spans="2:8" ht="16.5" customHeight="1">
      <c r="B26" s="17" t="s">
        <v>17</v>
      </c>
      <c r="C26" s="18">
        <f>SUM(C18:C21)</f>
        <v>28</v>
      </c>
      <c r="D26" s="18">
        <f>SUM(D18:D21)</f>
        <v>24</v>
      </c>
      <c r="E26" s="18">
        <f>SUM(E18:E21)</f>
        <v>4</v>
      </c>
      <c r="F26" s="1">
        <f t="shared" si="2"/>
        <v>0.20161290322580644</v>
      </c>
      <c r="G26" s="1">
        <f t="shared" si="2"/>
        <v>0.1728110599078341</v>
      </c>
      <c r="H26" s="2">
        <f t="shared" si="2"/>
        <v>0.02880184331797235</v>
      </c>
    </row>
    <row r="27" spans="2:8" ht="16.5" customHeight="1">
      <c r="B27" s="17" t="s">
        <v>18</v>
      </c>
      <c r="C27" s="18">
        <f>SUM(C19:C21)</f>
        <v>10</v>
      </c>
      <c r="D27" s="18">
        <f>SUM(D19:D21)</f>
        <v>8</v>
      </c>
      <c r="E27" s="18">
        <f>SUM(E19:E21)</f>
        <v>2</v>
      </c>
      <c r="F27" s="1">
        <f t="shared" si="2"/>
        <v>0.07200460829493088</v>
      </c>
      <c r="G27" s="1">
        <f t="shared" si="2"/>
        <v>0.0576036866359447</v>
      </c>
      <c r="H27" s="2">
        <f t="shared" si="2"/>
        <v>0.014400921658986175</v>
      </c>
    </row>
    <row r="28" spans="2:8" ht="16.5" customHeight="1">
      <c r="B28" s="20" t="s">
        <v>19</v>
      </c>
      <c r="C28" s="21">
        <f>SUM(C20:C21)</f>
        <v>4</v>
      </c>
      <c r="D28" s="22">
        <f>SUM(D20:D21)</f>
        <v>4</v>
      </c>
      <c r="E28" s="22">
        <f>SUM(E20:E21)</f>
        <v>0</v>
      </c>
      <c r="F28" s="3">
        <f t="shared" si="2"/>
        <v>0.02880184331797235</v>
      </c>
      <c r="G28" s="3">
        <f t="shared" si="2"/>
        <v>0.02880184331797235</v>
      </c>
      <c r="H28" s="4">
        <f t="shared" si="2"/>
        <v>0</v>
      </c>
    </row>
    <row r="29" ht="15">
      <c r="B29" s="23" t="s">
        <v>74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26</v>
      </c>
      <c r="C2" s="6"/>
      <c r="D2" s="6"/>
      <c r="E2" s="6"/>
      <c r="F2" s="6"/>
      <c r="G2" s="6"/>
      <c r="H2" s="6"/>
    </row>
    <row r="3" spans="2:8" ht="15" customHeight="1">
      <c r="B3" s="6" t="s">
        <v>27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2</v>
      </c>
      <c r="C5" s="28" t="s">
        <v>1</v>
      </c>
      <c r="D5" s="29"/>
      <c r="E5" s="29"/>
      <c r="F5" s="29"/>
      <c r="G5" s="29"/>
      <c r="H5" s="30"/>
    </row>
    <row r="6" spans="2:8" ht="29.25" customHeight="1">
      <c r="B6" s="26"/>
      <c r="C6" s="7" t="s">
        <v>66</v>
      </c>
      <c r="D6" s="8" t="s">
        <v>3</v>
      </c>
      <c r="E6" s="9" t="s">
        <v>4</v>
      </c>
      <c r="F6" s="10" t="s">
        <v>66</v>
      </c>
      <c r="G6" s="8" t="s">
        <v>3</v>
      </c>
      <c r="H6" s="9" t="s">
        <v>4</v>
      </c>
    </row>
    <row r="7" spans="2:8" ht="15" customHeight="1">
      <c r="B7" s="27"/>
      <c r="C7" s="11"/>
      <c r="D7" s="12" t="s">
        <v>0</v>
      </c>
      <c r="E7" s="13"/>
      <c r="F7" s="14"/>
      <c r="G7" s="15" t="s">
        <v>5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73</v>
      </c>
      <c r="C9" s="18">
        <f>SUM(C11:C21)</f>
        <v>18206</v>
      </c>
      <c r="D9" s="18">
        <f>SUM(D11:D21)</f>
        <v>11609</v>
      </c>
      <c r="E9" s="18">
        <f>SUM(E11:E21)</f>
        <v>6597</v>
      </c>
      <c r="F9" s="1">
        <f>C9/$C$9*100</f>
        <v>100</v>
      </c>
      <c r="G9" s="1">
        <f>D9/$C$9*100</f>
        <v>63.76469295836537</v>
      </c>
      <c r="H9" s="2">
        <f>E9/$C$9*100</f>
        <v>36.23530704163463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6</v>
      </c>
      <c r="C11" s="18">
        <f>D11+E11</f>
        <v>6210</v>
      </c>
      <c r="D11" s="18">
        <v>3135</v>
      </c>
      <c r="E11" s="18">
        <v>3075</v>
      </c>
      <c r="F11" s="1">
        <f aca="true" t="shared" si="0" ref="F11:H21">C11/$C$9*100</f>
        <v>34.10963418653191</v>
      </c>
      <c r="G11" s="1">
        <f t="shared" si="0"/>
        <v>17.219597934746787</v>
      </c>
      <c r="H11" s="2">
        <f t="shared" si="0"/>
        <v>16.890036251785126</v>
      </c>
    </row>
    <row r="12" spans="2:8" ht="15">
      <c r="B12" s="17">
        <v>2</v>
      </c>
      <c r="C12" s="18">
        <f>D12+E12</f>
        <v>8262</v>
      </c>
      <c r="D12" s="18">
        <v>5605</v>
      </c>
      <c r="E12" s="18">
        <v>2657</v>
      </c>
      <c r="F12" s="1">
        <f t="shared" si="0"/>
        <v>45.38064374382072</v>
      </c>
      <c r="G12" s="1">
        <f t="shared" si="0"/>
        <v>30.786553883335166</v>
      </c>
      <c r="H12" s="2">
        <f t="shared" si="0"/>
        <v>14.594089860485553</v>
      </c>
    </row>
    <row r="13" spans="2:8" ht="15">
      <c r="B13" s="17">
        <v>3</v>
      </c>
      <c r="C13" s="18">
        <f>D13+E13</f>
        <v>1796</v>
      </c>
      <c r="D13" s="18">
        <v>1293</v>
      </c>
      <c r="E13" s="18">
        <v>503</v>
      </c>
      <c r="F13" s="1">
        <f t="shared" si="0"/>
        <v>9.864879709985718</v>
      </c>
      <c r="G13" s="1">
        <f t="shared" si="0"/>
        <v>7.102054267823794</v>
      </c>
      <c r="H13" s="2">
        <f t="shared" si="0"/>
        <v>2.7628254421619247</v>
      </c>
    </row>
    <row r="14" spans="2:8" ht="15">
      <c r="B14" s="17">
        <v>4</v>
      </c>
      <c r="C14" s="18">
        <f aca="true" t="shared" si="1" ref="C14:C21">D14+E14</f>
        <v>655</v>
      </c>
      <c r="D14" s="18">
        <v>502</v>
      </c>
      <c r="E14" s="18">
        <v>153</v>
      </c>
      <c r="F14" s="1">
        <f t="shared" si="0"/>
        <v>3.5977150389981323</v>
      </c>
      <c r="G14" s="1">
        <f t="shared" si="0"/>
        <v>2.757332747445897</v>
      </c>
      <c r="H14" s="2">
        <f t="shared" si="0"/>
        <v>0.8403822915522355</v>
      </c>
    </row>
    <row r="15" spans="2:8" ht="15">
      <c r="B15" s="17" t="s">
        <v>7</v>
      </c>
      <c r="C15" s="18">
        <f t="shared" si="1"/>
        <v>841</v>
      </c>
      <c r="D15" s="18">
        <v>652</v>
      </c>
      <c r="E15" s="18">
        <v>189</v>
      </c>
      <c r="F15" s="1">
        <f t="shared" si="0"/>
        <v>4.619356256179281</v>
      </c>
      <c r="G15" s="1">
        <f t="shared" si="0"/>
        <v>3.5812369548500493</v>
      </c>
      <c r="H15" s="2">
        <f t="shared" si="0"/>
        <v>1.038119301329232</v>
      </c>
    </row>
    <row r="16" spans="2:8" ht="15">
      <c r="B16" s="17" t="s">
        <v>8</v>
      </c>
      <c r="C16" s="18">
        <f t="shared" si="1"/>
        <v>307</v>
      </c>
      <c r="D16" s="18">
        <v>290</v>
      </c>
      <c r="E16" s="18">
        <v>17</v>
      </c>
      <c r="F16" s="1">
        <f t="shared" si="0"/>
        <v>1.6862572778204985</v>
      </c>
      <c r="G16" s="1">
        <f t="shared" si="0"/>
        <v>1.592881467648028</v>
      </c>
      <c r="H16" s="2">
        <f t="shared" si="0"/>
        <v>0.09337581017247061</v>
      </c>
    </row>
    <row r="17" spans="2:8" ht="15">
      <c r="B17" s="17" t="s">
        <v>9</v>
      </c>
      <c r="C17" s="18">
        <f t="shared" si="1"/>
        <v>111</v>
      </c>
      <c r="D17" s="18">
        <v>109</v>
      </c>
      <c r="E17" s="18">
        <v>2</v>
      </c>
      <c r="F17" s="1">
        <f t="shared" si="0"/>
        <v>0.6096891134790728</v>
      </c>
      <c r="G17" s="1">
        <f t="shared" si="0"/>
        <v>0.5987037240470174</v>
      </c>
      <c r="H17" s="2">
        <f t="shared" si="0"/>
        <v>0.010985389432055367</v>
      </c>
    </row>
    <row r="18" spans="2:8" ht="15">
      <c r="B18" s="17" t="s">
        <v>10</v>
      </c>
      <c r="C18" s="18">
        <f t="shared" si="1"/>
        <v>14</v>
      </c>
      <c r="D18" s="18">
        <v>13</v>
      </c>
      <c r="E18" s="18">
        <v>1</v>
      </c>
      <c r="F18" s="1">
        <f t="shared" si="0"/>
        <v>0.07689772602438756</v>
      </c>
      <c r="G18" s="1">
        <f t="shared" si="0"/>
        <v>0.07140503130835987</v>
      </c>
      <c r="H18" s="2">
        <f t="shared" si="0"/>
        <v>0.0054926947160276835</v>
      </c>
    </row>
    <row r="19" spans="2:8" ht="15">
      <c r="B19" s="17" t="s">
        <v>11</v>
      </c>
      <c r="C19" s="18">
        <f t="shared" si="1"/>
        <v>2</v>
      </c>
      <c r="D19" s="18">
        <v>2</v>
      </c>
      <c r="E19" s="18">
        <v>0</v>
      </c>
      <c r="F19" s="1">
        <f t="shared" si="0"/>
        <v>0.010985389432055367</v>
      </c>
      <c r="G19" s="1">
        <f t="shared" si="0"/>
        <v>0.010985389432055367</v>
      </c>
      <c r="H19" s="2">
        <f t="shared" si="0"/>
        <v>0</v>
      </c>
    </row>
    <row r="20" spans="2:8" ht="15">
      <c r="B20" s="17" t="s">
        <v>12</v>
      </c>
      <c r="C20" s="18">
        <f t="shared" si="1"/>
        <v>2</v>
      </c>
      <c r="D20" s="18">
        <v>2</v>
      </c>
      <c r="E20" s="18">
        <v>0</v>
      </c>
      <c r="F20" s="1">
        <f t="shared" si="0"/>
        <v>0.010985389432055367</v>
      </c>
      <c r="G20" s="1">
        <f t="shared" si="0"/>
        <v>0.010985389432055367</v>
      </c>
      <c r="H20" s="2">
        <f t="shared" si="0"/>
        <v>0</v>
      </c>
    </row>
    <row r="21" spans="2:8" ht="15">
      <c r="B21" s="17" t="s">
        <v>13</v>
      </c>
      <c r="C21" s="18">
        <f t="shared" si="1"/>
        <v>6</v>
      </c>
      <c r="D21" s="18">
        <v>6</v>
      </c>
      <c r="E21" s="18">
        <v>0</v>
      </c>
      <c r="F21" s="1">
        <f t="shared" si="0"/>
        <v>0.0329561682961661</v>
      </c>
      <c r="G21" s="1">
        <f t="shared" si="0"/>
        <v>0.0329561682961661</v>
      </c>
      <c r="H21" s="2">
        <f t="shared" si="0"/>
        <v>0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14</v>
      </c>
      <c r="C23" s="18">
        <f>SUM(C15:C21)</f>
        <v>1283</v>
      </c>
      <c r="D23" s="18">
        <f>SUM(D15:D21)</f>
        <v>1074</v>
      </c>
      <c r="E23" s="18">
        <f>SUM(E15:E21)</f>
        <v>209</v>
      </c>
      <c r="F23" s="1">
        <f aca="true" t="shared" si="2" ref="F23:H28">C23/$C$9*100</f>
        <v>7.0471273206635185</v>
      </c>
      <c r="G23" s="1">
        <f t="shared" si="2"/>
        <v>5.899154125013731</v>
      </c>
      <c r="H23" s="2">
        <f t="shared" si="2"/>
        <v>1.1479731956497858</v>
      </c>
    </row>
    <row r="24" spans="2:8" ht="16.5" customHeight="1">
      <c r="B24" s="17" t="s">
        <v>15</v>
      </c>
      <c r="C24" s="18">
        <f>SUM(C16:C21)</f>
        <v>442</v>
      </c>
      <c r="D24" s="18">
        <f>SUM(D16:D21)</f>
        <v>422</v>
      </c>
      <c r="E24" s="18">
        <f>SUM(E16:E21)</f>
        <v>20</v>
      </c>
      <c r="F24" s="1">
        <f t="shared" si="2"/>
        <v>2.427771064484236</v>
      </c>
      <c r="G24" s="1">
        <f t="shared" si="2"/>
        <v>2.3179171701636823</v>
      </c>
      <c r="H24" s="2">
        <f t="shared" si="2"/>
        <v>0.10985389432055367</v>
      </c>
    </row>
    <row r="25" spans="2:8" ht="16.5" customHeight="1">
      <c r="B25" s="17" t="s">
        <v>16</v>
      </c>
      <c r="C25" s="18">
        <f>SUM(C17:C21)</f>
        <v>135</v>
      </c>
      <c r="D25" s="18">
        <f>SUM(D17:D21)</f>
        <v>132</v>
      </c>
      <c r="E25" s="18">
        <f>SUM(E17:E21)</f>
        <v>3</v>
      </c>
      <c r="F25" s="1">
        <f t="shared" si="2"/>
        <v>0.7415137866637372</v>
      </c>
      <c r="G25" s="1">
        <f t="shared" si="2"/>
        <v>0.7250357025156542</v>
      </c>
      <c r="H25" s="2">
        <f t="shared" si="2"/>
        <v>0.01647808414808305</v>
      </c>
    </row>
    <row r="26" spans="2:8" ht="16.5" customHeight="1">
      <c r="B26" s="17" t="s">
        <v>17</v>
      </c>
      <c r="C26" s="18">
        <f>SUM(C18:C21)</f>
        <v>24</v>
      </c>
      <c r="D26" s="18">
        <f>SUM(D18:D21)</f>
        <v>23</v>
      </c>
      <c r="E26" s="18">
        <f>SUM(E18:E21)</f>
        <v>1</v>
      </c>
      <c r="F26" s="1">
        <f t="shared" si="2"/>
        <v>0.1318246731846644</v>
      </c>
      <c r="G26" s="1">
        <f t="shared" si="2"/>
        <v>0.1263319784686367</v>
      </c>
      <c r="H26" s="2">
        <f t="shared" si="2"/>
        <v>0.0054926947160276835</v>
      </c>
    </row>
    <row r="27" spans="2:8" ht="16.5" customHeight="1">
      <c r="B27" s="17" t="s">
        <v>18</v>
      </c>
      <c r="C27" s="18">
        <f>SUM(C19:C21)</f>
        <v>10</v>
      </c>
      <c r="D27" s="18">
        <f>SUM(D19:D21)</f>
        <v>10</v>
      </c>
      <c r="E27" s="18">
        <f>SUM(E19:E21)</f>
        <v>0</v>
      </c>
      <c r="F27" s="1">
        <f t="shared" si="2"/>
        <v>0.05492694716027684</v>
      </c>
      <c r="G27" s="1">
        <f t="shared" si="2"/>
        <v>0.05492694716027684</v>
      </c>
      <c r="H27" s="2">
        <f t="shared" si="2"/>
        <v>0</v>
      </c>
    </row>
    <row r="28" spans="2:8" ht="16.5" customHeight="1">
      <c r="B28" s="20" t="s">
        <v>19</v>
      </c>
      <c r="C28" s="21">
        <f>SUM(C20:C21)</f>
        <v>8</v>
      </c>
      <c r="D28" s="22">
        <f>SUM(D20:D21)</f>
        <v>8</v>
      </c>
      <c r="E28" s="22">
        <f>SUM(E20:E21)</f>
        <v>0</v>
      </c>
      <c r="F28" s="3">
        <f t="shared" si="2"/>
        <v>0.04394155772822147</v>
      </c>
      <c r="G28" s="3">
        <f t="shared" si="2"/>
        <v>0.04394155772822147</v>
      </c>
      <c r="H28" s="4">
        <f t="shared" si="2"/>
        <v>0</v>
      </c>
    </row>
    <row r="29" ht="15">
      <c r="B29" s="23" t="s">
        <v>74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28</v>
      </c>
      <c r="C2" s="6"/>
      <c r="D2" s="6"/>
      <c r="E2" s="6"/>
      <c r="F2" s="6"/>
      <c r="G2" s="6"/>
      <c r="H2" s="6"/>
    </row>
    <row r="3" spans="2:8" ht="15" customHeight="1">
      <c r="B3" s="6" t="s">
        <v>29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2</v>
      </c>
      <c r="C5" s="28" t="s">
        <v>1</v>
      </c>
      <c r="D5" s="29"/>
      <c r="E5" s="29"/>
      <c r="F5" s="29"/>
      <c r="G5" s="29"/>
      <c r="H5" s="30"/>
    </row>
    <row r="6" spans="2:8" ht="29.25" customHeight="1">
      <c r="B6" s="26"/>
      <c r="C6" s="7" t="s">
        <v>66</v>
      </c>
      <c r="D6" s="8" t="s">
        <v>3</v>
      </c>
      <c r="E6" s="9" t="s">
        <v>4</v>
      </c>
      <c r="F6" s="10" t="s">
        <v>66</v>
      </c>
      <c r="G6" s="8" t="s">
        <v>3</v>
      </c>
      <c r="H6" s="9" t="s">
        <v>4</v>
      </c>
    </row>
    <row r="7" spans="2:8" ht="15" customHeight="1">
      <c r="B7" s="27"/>
      <c r="C7" s="11"/>
      <c r="D7" s="12" t="s">
        <v>0</v>
      </c>
      <c r="E7" s="13"/>
      <c r="F7" s="14"/>
      <c r="G7" s="15" t="s">
        <v>5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73</v>
      </c>
      <c r="C9" s="18">
        <f>SUM(C11:C21)</f>
        <v>19274</v>
      </c>
      <c r="D9" s="18">
        <f>SUM(D11:D21)</f>
        <v>9169</v>
      </c>
      <c r="E9" s="18">
        <f>SUM(E11:E21)</f>
        <v>10105</v>
      </c>
      <c r="F9" s="1">
        <f>C9/$C$9*100</f>
        <v>100</v>
      </c>
      <c r="G9" s="1">
        <f>D9/$C$9*100</f>
        <v>47.571858462177026</v>
      </c>
      <c r="H9" s="2">
        <f>E9/$C$9*100</f>
        <v>52.42814153782297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6</v>
      </c>
      <c r="C11" s="18">
        <f>D11+E11</f>
        <v>8167</v>
      </c>
      <c r="D11" s="18">
        <v>2717</v>
      </c>
      <c r="E11" s="18">
        <v>5450</v>
      </c>
      <c r="F11" s="1">
        <f aca="true" t="shared" si="0" ref="F11:H21">C11/$C$9*100</f>
        <v>42.373145169658606</v>
      </c>
      <c r="G11" s="1">
        <f t="shared" si="0"/>
        <v>14.096710594583376</v>
      </c>
      <c r="H11" s="2">
        <f t="shared" si="0"/>
        <v>28.276434575075232</v>
      </c>
    </row>
    <row r="12" spans="2:8" ht="15">
      <c r="B12" s="17">
        <v>2</v>
      </c>
      <c r="C12" s="18">
        <f>D12+E12</f>
        <v>6531</v>
      </c>
      <c r="D12" s="18">
        <v>3555</v>
      </c>
      <c r="E12" s="18">
        <v>2976</v>
      </c>
      <c r="F12" s="1">
        <f t="shared" si="0"/>
        <v>33.88502646051676</v>
      </c>
      <c r="G12" s="1">
        <f t="shared" si="0"/>
        <v>18.444536681539898</v>
      </c>
      <c r="H12" s="2">
        <f t="shared" si="0"/>
        <v>15.44048977897686</v>
      </c>
    </row>
    <row r="13" spans="2:8" ht="15">
      <c r="B13" s="17">
        <v>3</v>
      </c>
      <c r="C13" s="18">
        <f>D13+E13</f>
        <v>1644</v>
      </c>
      <c r="D13" s="18">
        <v>931</v>
      </c>
      <c r="E13" s="18">
        <v>713</v>
      </c>
      <c r="F13" s="1">
        <f t="shared" si="0"/>
        <v>8.529625402096087</v>
      </c>
      <c r="G13" s="1">
        <f t="shared" si="0"/>
        <v>4.830341392549549</v>
      </c>
      <c r="H13" s="2">
        <f t="shared" si="0"/>
        <v>3.699284009546539</v>
      </c>
    </row>
    <row r="14" spans="2:8" ht="15">
      <c r="B14" s="17">
        <v>4</v>
      </c>
      <c r="C14" s="18">
        <f aca="true" t="shared" si="1" ref="C14:C21">D14+E14</f>
        <v>937</v>
      </c>
      <c r="D14" s="18">
        <v>566</v>
      </c>
      <c r="E14" s="18">
        <v>371</v>
      </c>
      <c r="F14" s="1">
        <f t="shared" si="0"/>
        <v>4.861471412265228</v>
      </c>
      <c r="G14" s="1">
        <f t="shared" si="0"/>
        <v>2.9365985265124</v>
      </c>
      <c r="H14" s="2">
        <f t="shared" si="0"/>
        <v>1.9248728857528277</v>
      </c>
    </row>
    <row r="15" spans="2:8" ht="15">
      <c r="B15" s="17" t="s">
        <v>7</v>
      </c>
      <c r="C15" s="18">
        <f t="shared" si="1"/>
        <v>1581</v>
      </c>
      <c r="D15" s="18">
        <v>1045</v>
      </c>
      <c r="E15" s="18">
        <v>536</v>
      </c>
      <c r="F15" s="1">
        <f t="shared" si="0"/>
        <v>8.202760195081456</v>
      </c>
      <c r="G15" s="1">
        <f t="shared" si="0"/>
        <v>5.421811767147452</v>
      </c>
      <c r="H15" s="2">
        <f t="shared" si="0"/>
        <v>2.780948427934004</v>
      </c>
    </row>
    <row r="16" spans="2:8" ht="15">
      <c r="B16" s="17" t="s">
        <v>8</v>
      </c>
      <c r="C16" s="18">
        <f t="shared" si="1"/>
        <v>266</v>
      </c>
      <c r="D16" s="18">
        <v>226</v>
      </c>
      <c r="E16" s="18">
        <v>40</v>
      </c>
      <c r="F16" s="1">
        <f t="shared" si="0"/>
        <v>1.3800975407284426</v>
      </c>
      <c r="G16" s="1">
        <f t="shared" si="0"/>
        <v>1.172564075957248</v>
      </c>
      <c r="H16" s="2">
        <f t="shared" si="0"/>
        <v>0.20753346477119433</v>
      </c>
    </row>
    <row r="17" spans="2:8" ht="15">
      <c r="B17" s="17" t="s">
        <v>9</v>
      </c>
      <c r="C17" s="18">
        <f t="shared" si="1"/>
        <v>130</v>
      </c>
      <c r="D17" s="18">
        <v>112</v>
      </c>
      <c r="E17" s="18">
        <v>18</v>
      </c>
      <c r="F17" s="1">
        <f t="shared" si="0"/>
        <v>0.6744837605063817</v>
      </c>
      <c r="G17" s="1">
        <f t="shared" si="0"/>
        <v>0.5810937013593442</v>
      </c>
      <c r="H17" s="2">
        <f t="shared" si="0"/>
        <v>0.09339005914703746</v>
      </c>
    </row>
    <row r="18" spans="2:8" ht="15">
      <c r="B18" s="17" t="s">
        <v>10</v>
      </c>
      <c r="C18" s="18">
        <f t="shared" si="1"/>
        <v>14</v>
      </c>
      <c r="D18" s="18">
        <v>14</v>
      </c>
      <c r="E18" s="18">
        <v>0</v>
      </c>
      <c r="F18" s="1">
        <f t="shared" si="0"/>
        <v>0.07263671266991803</v>
      </c>
      <c r="G18" s="1">
        <f t="shared" si="0"/>
        <v>0.07263671266991803</v>
      </c>
      <c r="H18" s="2">
        <f t="shared" si="0"/>
        <v>0</v>
      </c>
    </row>
    <row r="19" spans="2:8" ht="15">
      <c r="B19" s="17" t="s">
        <v>11</v>
      </c>
      <c r="C19" s="18">
        <f t="shared" si="1"/>
        <v>4</v>
      </c>
      <c r="D19" s="18">
        <v>3</v>
      </c>
      <c r="E19" s="18">
        <v>1</v>
      </c>
      <c r="F19" s="1">
        <f t="shared" si="0"/>
        <v>0.020753346477119437</v>
      </c>
      <c r="G19" s="1">
        <f t="shared" si="0"/>
        <v>0.015565009857839577</v>
      </c>
      <c r="H19" s="2">
        <f t="shared" si="0"/>
        <v>0.005188336619279859</v>
      </c>
    </row>
    <row r="20" spans="2:8" ht="15">
      <c r="B20" s="17" t="s">
        <v>12</v>
      </c>
      <c r="C20" s="18">
        <f t="shared" si="1"/>
        <v>0</v>
      </c>
      <c r="D20" s="18">
        <v>0</v>
      </c>
      <c r="E20" s="18">
        <v>0</v>
      </c>
      <c r="F20" s="1">
        <f t="shared" si="0"/>
        <v>0</v>
      </c>
      <c r="G20" s="1">
        <f t="shared" si="0"/>
        <v>0</v>
      </c>
      <c r="H20" s="2">
        <f t="shared" si="0"/>
        <v>0</v>
      </c>
    </row>
    <row r="21" spans="2:8" ht="15">
      <c r="B21" s="17" t="s">
        <v>13</v>
      </c>
      <c r="C21" s="18">
        <f t="shared" si="1"/>
        <v>0</v>
      </c>
      <c r="D21" s="18">
        <v>0</v>
      </c>
      <c r="E21" s="18">
        <v>0</v>
      </c>
      <c r="F21" s="1">
        <f t="shared" si="0"/>
        <v>0</v>
      </c>
      <c r="G21" s="1">
        <f t="shared" si="0"/>
        <v>0</v>
      </c>
      <c r="H21" s="2">
        <f t="shared" si="0"/>
        <v>0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14</v>
      </c>
      <c r="C23" s="18">
        <f>SUM(C15:C21)</f>
        <v>1995</v>
      </c>
      <c r="D23" s="18">
        <f>SUM(D15:D21)</f>
        <v>1400</v>
      </c>
      <c r="E23" s="18">
        <f>SUM(E15:E21)</f>
        <v>595</v>
      </c>
      <c r="F23" s="1">
        <f aca="true" t="shared" si="2" ref="F23:H28">C23/$C$9*100</f>
        <v>10.35073155546332</v>
      </c>
      <c r="G23" s="1">
        <f t="shared" si="2"/>
        <v>7.263671266991803</v>
      </c>
      <c r="H23" s="2">
        <f t="shared" si="2"/>
        <v>3.087060288471516</v>
      </c>
    </row>
    <row r="24" spans="2:8" ht="16.5" customHeight="1">
      <c r="B24" s="17" t="s">
        <v>15</v>
      </c>
      <c r="C24" s="18">
        <f>SUM(C16:C21)</f>
        <v>414</v>
      </c>
      <c r="D24" s="18">
        <f>SUM(D16:D21)</f>
        <v>355</v>
      </c>
      <c r="E24" s="18">
        <f>SUM(E16:E21)</f>
        <v>59</v>
      </c>
      <c r="F24" s="1">
        <f t="shared" si="2"/>
        <v>2.1479713603818613</v>
      </c>
      <c r="G24" s="1">
        <f t="shared" si="2"/>
        <v>1.8418594998443498</v>
      </c>
      <c r="H24" s="2">
        <f t="shared" si="2"/>
        <v>0.30611186053751166</v>
      </c>
    </row>
    <row r="25" spans="2:8" ht="16.5" customHeight="1">
      <c r="B25" s="17" t="s">
        <v>16</v>
      </c>
      <c r="C25" s="18">
        <f>SUM(C17:C21)</f>
        <v>148</v>
      </c>
      <c r="D25" s="18">
        <f>SUM(D17:D21)</f>
        <v>129</v>
      </c>
      <c r="E25" s="18">
        <f>SUM(E17:E21)</f>
        <v>19</v>
      </c>
      <c r="F25" s="1">
        <f t="shared" si="2"/>
        <v>0.767873819653419</v>
      </c>
      <c r="G25" s="1">
        <f t="shared" si="2"/>
        <v>0.6692954238871017</v>
      </c>
      <c r="H25" s="2">
        <f t="shared" si="2"/>
        <v>0.09857839576631733</v>
      </c>
    </row>
    <row r="26" spans="2:8" ht="16.5" customHeight="1">
      <c r="B26" s="17" t="s">
        <v>17</v>
      </c>
      <c r="C26" s="18">
        <f>SUM(C18:C21)</f>
        <v>18</v>
      </c>
      <c r="D26" s="18">
        <f>SUM(D18:D21)</f>
        <v>17</v>
      </c>
      <c r="E26" s="18">
        <f>SUM(E18:E21)</f>
        <v>1</v>
      </c>
      <c r="F26" s="1">
        <f t="shared" si="2"/>
        <v>0.09339005914703746</v>
      </c>
      <c r="G26" s="1">
        <f t="shared" si="2"/>
        <v>0.0882017225277576</v>
      </c>
      <c r="H26" s="2">
        <f t="shared" si="2"/>
        <v>0.005188336619279859</v>
      </c>
    </row>
    <row r="27" spans="2:8" ht="16.5" customHeight="1">
      <c r="B27" s="17" t="s">
        <v>18</v>
      </c>
      <c r="C27" s="18">
        <f>SUM(C19:C21)</f>
        <v>4</v>
      </c>
      <c r="D27" s="18">
        <f>SUM(D19:D21)</f>
        <v>3</v>
      </c>
      <c r="E27" s="18">
        <f>SUM(E19:E21)</f>
        <v>1</v>
      </c>
      <c r="F27" s="1">
        <f t="shared" si="2"/>
        <v>0.020753346477119437</v>
      </c>
      <c r="G27" s="1">
        <f t="shared" si="2"/>
        <v>0.015565009857839577</v>
      </c>
      <c r="H27" s="2">
        <f t="shared" si="2"/>
        <v>0.005188336619279859</v>
      </c>
    </row>
    <row r="28" spans="2:8" ht="16.5" customHeight="1">
      <c r="B28" s="20" t="s">
        <v>19</v>
      </c>
      <c r="C28" s="21">
        <f>SUM(C20:C21)</f>
        <v>0</v>
      </c>
      <c r="D28" s="22">
        <f>SUM(D20:D21)</f>
        <v>0</v>
      </c>
      <c r="E28" s="22">
        <f>SUM(E20:E21)</f>
        <v>0</v>
      </c>
      <c r="F28" s="3">
        <f t="shared" si="2"/>
        <v>0</v>
      </c>
      <c r="G28" s="3">
        <f t="shared" si="2"/>
        <v>0</v>
      </c>
      <c r="H28" s="4">
        <f t="shared" si="2"/>
        <v>0</v>
      </c>
    </row>
    <row r="29" ht="15">
      <c r="B29" s="23" t="s">
        <v>74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30</v>
      </c>
      <c r="C2" s="6"/>
      <c r="D2" s="6"/>
      <c r="E2" s="6"/>
      <c r="F2" s="6"/>
      <c r="G2" s="6"/>
      <c r="H2" s="6"/>
    </row>
    <row r="3" spans="2:8" ht="15" customHeight="1">
      <c r="B3" s="6" t="s">
        <v>31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2</v>
      </c>
      <c r="C5" s="28" t="s">
        <v>1</v>
      </c>
      <c r="D5" s="29"/>
      <c r="E5" s="29"/>
      <c r="F5" s="29"/>
      <c r="G5" s="29"/>
      <c r="H5" s="30"/>
    </row>
    <row r="6" spans="2:8" ht="29.25" customHeight="1">
      <c r="B6" s="26"/>
      <c r="C6" s="7" t="s">
        <v>66</v>
      </c>
      <c r="D6" s="8" t="s">
        <v>3</v>
      </c>
      <c r="E6" s="9" t="s">
        <v>4</v>
      </c>
      <c r="F6" s="10" t="s">
        <v>66</v>
      </c>
      <c r="G6" s="8" t="s">
        <v>3</v>
      </c>
      <c r="H6" s="9" t="s">
        <v>4</v>
      </c>
    </row>
    <row r="7" spans="2:8" ht="15" customHeight="1">
      <c r="B7" s="27"/>
      <c r="C7" s="11"/>
      <c r="D7" s="12" t="s">
        <v>0</v>
      </c>
      <c r="E7" s="13"/>
      <c r="F7" s="14"/>
      <c r="G7" s="15" t="s">
        <v>5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73</v>
      </c>
      <c r="C9" s="18">
        <f>SUM(C11:C21)</f>
        <v>13305</v>
      </c>
      <c r="D9" s="18">
        <f>SUM(D11:D21)</f>
        <v>7187</v>
      </c>
      <c r="E9" s="18">
        <f>SUM(E11:E21)</f>
        <v>6118</v>
      </c>
      <c r="F9" s="1">
        <f>C9/$C$9*100</f>
        <v>100</v>
      </c>
      <c r="G9" s="1">
        <f>D9/$C$9*100</f>
        <v>54.01728673431041</v>
      </c>
      <c r="H9" s="2">
        <f>E9/$C$9*100</f>
        <v>45.98271326568959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6</v>
      </c>
      <c r="C11" s="18">
        <f>D11+E11</f>
        <v>3524</v>
      </c>
      <c r="D11" s="18">
        <v>1031</v>
      </c>
      <c r="E11" s="18">
        <v>2493</v>
      </c>
      <c r="F11" s="1">
        <f aca="true" t="shared" si="0" ref="F11:H21">C11/$C$9*100</f>
        <v>26.486283352123262</v>
      </c>
      <c r="G11" s="1">
        <f t="shared" si="0"/>
        <v>7.748966553927095</v>
      </c>
      <c r="H11" s="2">
        <f t="shared" si="0"/>
        <v>18.737316798196165</v>
      </c>
    </row>
    <row r="12" spans="2:8" ht="15">
      <c r="B12" s="17">
        <v>2</v>
      </c>
      <c r="C12" s="18">
        <f>D12+E12</f>
        <v>6744</v>
      </c>
      <c r="D12" s="18">
        <v>4035</v>
      </c>
      <c r="E12" s="18">
        <v>2709</v>
      </c>
      <c r="F12" s="1">
        <f t="shared" si="0"/>
        <v>50.68771138669673</v>
      </c>
      <c r="G12" s="1">
        <f t="shared" si="0"/>
        <v>30.32694475760992</v>
      </c>
      <c r="H12" s="2">
        <f t="shared" si="0"/>
        <v>20.36076662908681</v>
      </c>
    </row>
    <row r="13" spans="2:8" ht="15">
      <c r="B13" s="17">
        <v>3</v>
      </c>
      <c r="C13" s="18">
        <f>D13+E13</f>
        <v>1257</v>
      </c>
      <c r="D13" s="18">
        <v>728</v>
      </c>
      <c r="E13" s="18">
        <v>529</v>
      </c>
      <c r="F13" s="1">
        <f t="shared" si="0"/>
        <v>9.447576099210824</v>
      </c>
      <c r="G13" s="1">
        <f t="shared" si="0"/>
        <v>5.47162720781661</v>
      </c>
      <c r="H13" s="2">
        <f t="shared" si="0"/>
        <v>3.9759488913942125</v>
      </c>
    </row>
    <row r="14" spans="2:8" ht="15">
      <c r="B14" s="17">
        <v>4</v>
      </c>
      <c r="C14" s="18">
        <f aca="true" t="shared" si="1" ref="C14:C21">D14+E14</f>
        <v>536</v>
      </c>
      <c r="D14" s="18">
        <v>365</v>
      </c>
      <c r="E14" s="18">
        <v>171</v>
      </c>
      <c r="F14" s="1">
        <f t="shared" si="0"/>
        <v>4.028560691469372</v>
      </c>
      <c r="G14" s="1">
        <f t="shared" si="0"/>
        <v>2.7433295753476137</v>
      </c>
      <c r="H14" s="2">
        <f t="shared" si="0"/>
        <v>1.2852311161217589</v>
      </c>
    </row>
    <row r="15" spans="2:8" ht="15">
      <c r="B15" s="17" t="s">
        <v>7</v>
      </c>
      <c r="C15" s="18">
        <f t="shared" si="1"/>
        <v>773</v>
      </c>
      <c r="D15" s="18">
        <v>600</v>
      </c>
      <c r="E15" s="18">
        <v>173</v>
      </c>
      <c r="F15" s="1">
        <f t="shared" si="0"/>
        <v>5.809845922585494</v>
      </c>
      <c r="G15" s="1">
        <f t="shared" si="0"/>
        <v>4.509582863585118</v>
      </c>
      <c r="H15" s="2">
        <f t="shared" si="0"/>
        <v>1.3002630590003759</v>
      </c>
    </row>
    <row r="16" spans="2:8" ht="15">
      <c r="B16" s="17" t="s">
        <v>8</v>
      </c>
      <c r="C16" s="18">
        <f t="shared" si="1"/>
        <v>301</v>
      </c>
      <c r="D16" s="18">
        <v>272</v>
      </c>
      <c r="E16" s="18">
        <v>29</v>
      </c>
      <c r="F16" s="1">
        <f t="shared" si="0"/>
        <v>2.2623074032318677</v>
      </c>
      <c r="G16" s="1">
        <f t="shared" si="0"/>
        <v>2.0443442314919205</v>
      </c>
      <c r="H16" s="2">
        <f t="shared" si="0"/>
        <v>0.2179631717399474</v>
      </c>
    </row>
    <row r="17" spans="2:8" ht="15">
      <c r="B17" s="17" t="s">
        <v>9</v>
      </c>
      <c r="C17" s="18">
        <f t="shared" si="1"/>
        <v>124</v>
      </c>
      <c r="D17" s="18">
        <v>112</v>
      </c>
      <c r="E17" s="18">
        <v>12</v>
      </c>
      <c r="F17" s="1">
        <f t="shared" si="0"/>
        <v>0.9319804584742578</v>
      </c>
      <c r="G17" s="1">
        <f t="shared" si="0"/>
        <v>0.8417888012025554</v>
      </c>
      <c r="H17" s="2">
        <f t="shared" si="0"/>
        <v>0.09019165727170236</v>
      </c>
    </row>
    <row r="18" spans="2:8" ht="15">
      <c r="B18" s="17" t="s">
        <v>10</v>
      </c>
      <c r="C18" s="18">
        <f t="shared" si="1"/>
        <v>23</v>
      </c>
      <c r="D18" s="18">
        <v>22</v>
      </c>
      <c r="E18" s="18">
        <v>1</v>
      </c>
      <c r="F18" s="1">
        <f t="shared" si="0"/>
        <v>0.1728673431040962</v>
      </c>
      <c r="G18" s="1">
        <f t="shared" si="0"/>
        <v>0.16535137166478767</v>
      </c>
      <c r="H18" s="2">
        <f t="shared" si="0"/>
        <v>0.00751597143930853</v>
      </c>
    </row>
    <row r="19" spans="2:8" ht="15">
      <c r="B19" s="17" t="s">
        <v>11</v>
      </c>
      <c r="C19" s="18">
        <f t="shared" si="1"/>
        <v>23</v>
      </c>
      <c r="D19" s="18">
        <v>22</v>
      </c>
      <c r="E19" s="18">
        <v>1</v>
      </c>
      <c r="F19" s="1">
        <f t="shared" si="0"/>
        <v>0.1728673431040962</v>
      </c>
      <c r="G19" s="1">
        <f t="shared" si="0"/>
        <v>0.16535137166478767</v>
      </c>
      <c r="H19" s="2">
        <f t="shared" si="0"/>
        <v>0.00751597143930853</v>
      </c>
    </row>
    <row r="20" spans="2:8" ht="15">
      <c r="B20" s="17" t="s">
        <v>12</v>
      </c>
      <c r="C20" s="18">
        <f t="shared" si="1"/>
        <v>0</v>
      </c>
      <c r="D20" s="18">
        <v>0</v>
      </c>
      <c r="E20" s="18">
        <v>0</v>
      </c>
      <c r="F20" s="1">
        <f t="shared" si="0"/>
        <v>0</v>
      </c>
      <c r="G20" s="1">
        <f t="shared" si="0"/>
        <v>0</v>
      </c>
      <c r="H20" s="2">
        <f t="shared" si="0"/>
        <v>0</v>
      </c>
    </row>
    <row r="21" spans="2:8" ht="15">
      <c r="B21" s="17" t="s">
        <v>13</v>
      </c>
      <c r="C21" s="18">
        <f t="shared" si="1"/>
        <v>0</v>
      </c>
      <c r="D21" s="18">
        <v>0</v>
      </c>
      <c r="E21" s="18">
        <v>0</v>
      </c>
      <c r="F21" s="1">
        <f t="shared" si="0"/>
        <v>0</v>
      </c>
      <c r="G21" s="1">
        <f t="shared" si="0"/>
        <v>0</v>
      </c>
      <c r="H21" s="2">
        <f t="shared" si="0"/>
        <v>0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14</v>
      </c>
      <c r="C23" s="18">
        <f>SUM(C15:C21)</f>
        <v>1244</v>
      </c>
      <c r="D23" s="18">
        <f>SUM(D15:D21)</f>
        <v>1028</v>
      </c>
      <c r="E23" s="18">
        <f>SUM(E15:E21)</f>
        <v>216</v>
      </c>
      <c r="F23" s="1">
        <f aca="true" t="shared" si="2" ref="F23:H28">C23/$C$9*100</f>
        <v>9.349868470499812</v>
      </c>
      <c r="G23" s="1">
        <f t="shared" si="2"/>
        <v>7.72641863960917</v>
      </c>
      <c r="H23" s="2">
        <f t="shared" si="2"/>
        <v>1.6234498308906424</v>
      </c>
    </row>
    <row r="24" spans="2:8" ht="16.5" customHeight="1">
      <c r="B24" s="17" t="s">
        <v>15</v>
      </c>
      <c r="C24" s="18">
        <f>SUM(C16:C21)</f>
        <v>471</v>
      </c>
      <c r="D24" s="18">
        <f>SUM(D16:D21)</f>
        <v>428</v>
      </c>
      <c r="E24" s="18">
        <f>SUM(E16:E21)</f>
        <v>43</v>
      </c>
      <c r="F24" s="1">
        <f t="shared" si="2"/>
        <v>3.540022547914318</v>
      </c>
      <c r="G24" s="1">
        <f t="shared" si="2"/>
        <v>3.216835776024051</v>
      </c>
      <c r="H24" s="2">
        <f t="shared" si="2"/>
        <v>0.3231867718902668</v>
      </c>
    </row>
    <row r="25" spans="2:8" ht="16.5" customHeight="1">
      <c r="B25" s="17" t="s">
        <v>16</v>
      </c>
      <c r="C25" s="18">
        <f>SUM(C17:C21)</f>
        <v>170</v>
      </c>
      <c r="D25" s="18">
        <f>SUM(D17:D21)</f>
        <v>156</v>
      </c>
      <c r="E25" s="18">
        <f>SUM(E17:E21)</f>
        <v>14</v>
      </c>
      <c r="F25" s="1">
        <f t="shared" si="2"/>
        <v>1.2777151446824502</v>
      </c>
      <c r="G25" s="1">
        <f t="shared" si="2"/>
        <v>1.172491544532131</v>
      </c>
      <c r="H25" s="2">
        <f t="shared" si="2"/>
        <v>0.10522360015031942</v>
      </c>
    </row>
    <row r="26" spans="2:8" ht="16.5" customHeight="1">
      <c r="B26" s="17" t="s">
        <v>17</v>
      </c>
      <c r="C26" s="18">
        <f>SUM(C18:C21)</f>
        <v>46</v>
      </c>
      <c r="D26" s="18">
        <f>SUM(D18:D21)</f>
        <v>44</v>
      </c>
      <c r="E26" s="18">
        <f>SUM(E18:E21)</f>
        <v>2</v>
      </c>
      <c r="F26" s="1">
        <f t="shared" si="2"/>
        <v>0.3457346862081924</v>
      </c>
      <c r="G26" s="1">
        <f t="shared" si="2"/>
        <v>0.33070274332957533</v>
      </c>
      <c r="H26" s="2">
        <f t="shared" si="2"/>
        <v>0.01503194287861706</v>
      </c>
    </row>
    <row r="27" spans="2:8" ht="16.5" customHeight="1">
      <c r="B27" s="17" t="s">
        <v>18</v>
      </c>
      <c r="C27" s="18">
        <f>SUM(C19:C21)</f>
        <v>23</v>
      </c>
      <c r="D27" s="18">
        <f>SUM(D19:D21)</f>
        <v>22</v>
      </c>
      <c r="E27" s="18">
        <f>SUM(E19:E21)</f>
        <v>1</v>
      </c>
      <c r="F27" s="1">
        <f t="shared" si="2"/>
        <v>0.1728673431040962</v>
      </c>
      <c r="G27" s="1">
        <f t="shared" si="2"/>
        <v>0.16535137166478767</v>
      </c>
      <c r="H27" s="2">
        <f t="shared" si="2"/>
        <v>0.00751597143930853</v>
      </c>
    </row>
    <row r="28" spans="2:8" ht="16.5" customHeight="1">
      <c r="B28" s="20" t="s">
        <v>19</v>
      </c>
      <c r="C28" s="21">
        <f>SUM(C20:C21)</f>
        <v>0</v>
      </c>
      <c r="D28" s="22">
        <f>SUM(D20:D21)</f>
        <v>0</v>
      </c>
      <c r="E28" s="22">
        <f>SUM(E20:E21)</f>
        <v>0</v>
      </c>
      <c r="F28" s="3">
        <f t="shared" si="2"/>
        <v>0</v>
      </c>
      <c r="G28" s="3">
        <f t="shared" si="2"/>
        <v>0</v>
      </c>
      <c r="H28" s="4">
        <f t="shared" si="2"/>
        <v>0</v>
      </c>
    </row>
    <row r="29" ht="15">
      <c r="B29" s="23" t="s">
        <v>74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32</v>
      </c>
      <c r="C2" s="6"/>
      <c r="D2" s="6"/>
      <c r="E2" s="6"/>
      <c r="F2" s="6"/>
      <c r="G2" s="6"/>
      <c r="H2" s="6"/>
    </row>
    <row r="3" spans="2:8" ht="15" customHeight="1">
      <c r="B3" s="6" t="s">
        <v>33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2</v>
      </c>
      <c r="C5" s="28" t="s">
        <v>1</v>
      </c>
      <c r="D5" s="29"/>
      <c r="E5" s="29"/>
      <c r="F5" s="29"/>
      <c r="G5" s="29"/>
      <c r="H5" s="30"/>
    </row>
    <row r="6" spans="2:8" ht="29.25" customHeight="1">
      <c r="B6" s="26"/>
      <c r="C6" s="7" t="s">
        <v>66</v>
      </c>
      <c r="D6" s="8" t="s">
        <v>3</v>
      </c>
      <c r="E6" s="9" t="s">
        <v>4</v>
      </c>
      <c r="F6" s="10" t="s">
        <v>66</v>
      </c>
      <c r="G6" s="8" t="s">
        <v>3</v>
      </c>
      <c r="H6" s="9" t="s">
        <v>4</v>
      </c>
    </row>
    <row r="7" spans="2:8" ht="15" customHeight="1">
      <c r="B7" s="27"/>
      <c r="C7" s="11"/>
      <c r="D7" s="12" t="s">
        <v>0</v>
      </c>
      <c r="E7" s="13"/>
      <c r="F7" s="14"/>
      <c r="G7" s="15" t="s">
        <v>5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73</v>
      </c>
      <c r="C9" s="18">
        <f>SUM(C11:C21)</f>
        <v>38754</v>
      </c>
      <c r="D9" s="18">
        <f>SUM(D11:D21)</f>
        <v>17655</v>
      </c>
      <c r="E9" s="18">
        <f>SUM(E11:E21)</f>
        <v>21099</v>
      </c>
      <c r="F9" s="1">
        <f>C9/$C$9*100</f>
        <v>100</v>
      </c>
      <c r="G9" s="1">
        <f>D9/$C$9*100</f>
        <v>45.556587707075394</v>
      </c>
      <c r="H9" s="2">
        <f>E9/$C$9*100</f>
        <v>54.4434122929246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6</v>
      </c>
      <c r="C11" s="18">
        <f>D11+E11</f>
        <v>14203</v>
      </c>
      <c r="D11" s="18">
        <v>3557</v>
      </c>
      <c r="E11" s="18">
        <v>10646</v>
      </c>
      <c r="F11" s="1">
        <f aca="true" t="shared" si="0" ref="F11:H21">C11/$C$9*100</f>
        <v>36.649120090829335</v>
      </c>
      <c r="G11" s="1">
        <f t="shared" si="0"/>
        <v>9.178407390204882</v>
      </c>
      <c r="H11" s="2">
        <f t="shared" si="0"/>
        <v>27.47071270062445</v>
      </c>
    </row>
    <row r="12" spans="2:8" ht="15">
      <c r="B12" s="17">
        <v>2</v>
      </c>
      <c r="C12" s="18">
        <f>D12+E12</f>
        <v>15282</v>
      </c>
      <c r="D12" s="18">
        <v>8006</v>
      </c>
      <c r="E12" s="18">
        <v>7276</v>
      </c>
      <c r="F12" s="1">
        <f t="shared" si="0"/>
        <v>39.43334881560613</v>
      </c>
      <c r="G12" s="1">
        <f t="shared" si="0"/>
        <v>20.658512669659906</v>
      </c>
      <c r="H12" s="2">
        <f t="shared" si="0"/>
        <v>18.774836145946225</v>
      </c>
    </row>
    <row r="13" spans="2:8" ht="15">
      <c r="B13" s="17">
        <v>3</v>
      </c>
      <c r="C13" s="18">
        <f>D13+E13</f>
        <v>3885</v>
      </c>
      <c r="D13" s="18">
        <v>2114</v>
      </c>
      <c r="E13" s="18">
        <v>1771</v>
      </c>
      <c r="F13" s="1">
        <f t="shared" si="0"/>
        <v>10.024771636476235</v>
      </c>
      <c r="G13" s="1">
        <f t="shared" si="0"/>
        <v>5.454920782370852</v>
      </c>
      <c r="H13" s="2">
        <f t="shared" si="0"/>
        <v>4.569850854105383</v>
      </c>
    </row>
    <row r="14" spans="2:8" ht="15">
      <c r="B14" s="17">
        <v>4</v>
      </c>
      <c r="C14" s="18">
        <f aca="true" t="shared" si="1" ref="C14:C21">D14+E14</f>
        <v>1904</v>
      </c>
      <c r="D14" s="18">
        <v>1277</v>
      </c>
      <c r="E14" s="18">
        <v>627</v>
      </c>
      <c r="F14" s="1">
        <f t="shared" si="0"/>
        <v>4.9130412344532175</v>
      </c>
      <c r="G14" s="1">
        <f t="shared" si="0"/>
        <v>3.295143727099138</v>
      </c>
      <c r="H14" s="2">
        <f t="shared" si="0"/>
        <v>1.6178975073540798</v>
      </c>
    </row>
    <row r="15" spans="2:8" ht="15">
      <c r="B15" s="17" t="s">
        <v>7</v>
      </c>
      <c r="C15" s="18">
        <f t="shared" si="1"/>
        <v>2293</v>
      </c>
      <c r="D15" s="18">
        <v>1667</v>
      </c>
      <c r="E15" s="18">
        <v>626</v>
      </c>
      <c r="F15" s="1">
        <f t="shared" si="0"/>
        <v>5.916808587500645</v>
      </c>
      <c r="G15" s="1">
        <f t="shared" si="0"/>
        <v>4.301491458946173</v>
      </c>
      <c r="H15" s="2">
        <f t="shared" si="0"/>
        <v>1.6153171285544716</v>
      </c>
    </row>
    <row r="16" spans="2:8" ht="15">
      <c r="B16" s="17" t="s">
        <v>8</v>
      </c>
      <c r="C16" s="18">
        <f t="shared" si="1"/>
        <v>642</v>
      </c>
      <c r="D16" s="18">
        <v>552</v>
      </c>
      <c r="E16" s="18">
        <v>90</v>
      </c>
      <c r="F16" s="1">
        <f t="shared" si="0"/>
        <v>1.6566031893481963</v>
      </c>
      <c r="G16" s="1">
        <f t="shared" si="0"/>
        <v>1.424369097383496</v>
      </c>
      <c r="H16" s="2">
        <f t="shared" si="0"/>
        <v>0.23223409196470043</v>
      </c>
    </row>
    <row r="17" spans="2:8" ht="15">
      <c r="B17" s="17" t="s">
        <v>9</v>
      </c>
      <c r="C17" s="18">
        <f t="shared" si="1"/>
        <v>372</v>
      </c>
      <c r="D17" s="18">
        <v>326</v>
      </c>
      <c r="E17" s="18">
        <v>46</v>
      </c>
      <c r="F17" s="1">
        <f t="shared" si="0"/>
        <v>0.959900913454095</v>
      </c>
      <c r="G17" s="1">
        <f t="shared" si="0"/>
        <v>0.841203488672137</v>
      </c>
      <c r="H17" s="2">
        <f t="shared" si="0"/>
        <v>0.118697424781958</v>
      </c>
    </row>
    <row r="18" spans="2:8" ht="15">
      <c r="B18" s="17" t="s">
        <v>10</v>
      </c>
      <c r="C18" s="18">
        <f t="shared" si="1"/>
        <v>85</v>
      </c>
      <c r="D18" s="18">
        <v>78</v>
      </c>
      <c r="E18" s="18">
        <v>7</v>
      </c>
      <c r="F18" s="1">
        <f t="shared" si="0"/>
        <v>0.2193321979666615</v>
      </c>
      <c r="G18" s="1">
        <f t="shared" si="0"/>
        <v>0.20126954636940703</v>
      </c>
      <c r="H18" s="2">
        <f t="shared" si="0"/>
        <v>0.018062651597254478</v>
      </c>
    </row>
    <row r="19" spans="2:8" ht="15">
      <c r="B19" s="17" t="s">
        <v>11</v>
      </c>
      <c r="C19" s="18">
        <f t="shared" si="1"/>
        <v>58</v>
      </c>
      <c r="D19" s="18">
        <v>50</v>
      </c>
      <c r="E19" s="18">
        <v>8</v>
      </c>
      <c r="F19" s="1">
        <f t="shared" si="0"/>
        <v>0.14966197037725137</v>
      </c>
      <c r="G19" s="1">
        <f t="shared" si="0"/>
        <v>0.1290189399803891</v>
      </c>
      <c r="H19" s="2">
        <f t="shared" si="0"/>
        <v>0.020643030396862258</v>
      </c>
    </row>
    <row r="20" spans="2:8" ht="15">
      <c r="B20" s="17" t="s">
        <v>12</v>
      </c>
      <c r="C20" s="18">
        <f t="shared" si="1"/>
        <v>14</v>
      </c>
      <c r="D20" s="18">
        <v>14</v>
      </c>
      <c r="E20" s="18">
        <v>0</v>
      </c>
      <c r="F20" s="1">
        <f t="shared" si="0"/>
        <v>0.036125303194508955</v>
      </c>
      <c r="G20" s="1">
        <f t="shared" si="0"/>
        <v>0.036125303194508955</v>
      </c>
      <c r="H20" s="2">
        <f t="shared" si="0"/>
        <v>0</v>
      </c>
    </row>
    <row r="21" spans="2:8" ht="15">
      <c r="B21" s="17" t="s">
        <v>13</v>
      </c>
      <c r="C21" s="18">
        <f t="shared" si="1"/>
        <v>16</v>
      </c>
      <c r="D21" s="18">
        <v>14</v>
      </c>
      <c r="E21" s="18">
        <v>2</v>
      </c>
      <c r="F21" s="1">
        <f t="shared" si="0"/>
        <v>0.041286060793724516</v>
      </c>
      <c r="G21" s="1">
        <f t="shared" si="0"/>
        <v>0.036125303194508955</v>
      </c>
      <c r="H21" s="2">
        <f t="shared" si="0"/>
        <v>0.0051607575992155645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14</v>
      </c>
      <c r="C23" s="18">
        <f>SUM(C15:C21)</f>
        <v>3480</v>
      </c>
      <c r="D23" s="18">
        <f>SUM(D15:D21)</f>
        <v>2701</v>
      </c>
      <c r="E23" s="18">
        <f>SUM(E15:E21)</f>
        <v>779</v>
      </c>
      <c r="F23" s="1">
        <f aca="true" t="shared" si="2" ref="F23:H28">C23/$C$9*100</f>
        <v>8.979718222635084</v>
      </c>
      <c r="G23" s="1">
        <f t="shared" si="2"/>
        <v>6.969603137740621</v>
      </c>
      <c r="H23" s="2">
        <f t="shared" si="2"/>
        <v>2.0101150848944624</v>
      </c>
    </row>
    <row r="24" spans="2:8" ht="16.5" customHeight="1">
      <c r="B24" s="17" t="s">
        <v>15</v>
      </c>
      <c r="C24" s="18">
        <f>SUM(C16:C21)</f>
        <v>1187</v>
      </c>
      <c r="D24" s="18">
        <f>SUM(D16:D21)</f>
        <v>1034</v>
      </c>
      <c r="E24" s="18">
        <f>SUM(E16:E21)</f>
        <v>153</v>
      </c>
      <c r="F24" s="1">
        <f t="shared" si="2"/>
        <v>3.062909635134438</v>
      </c>
      <c r="G24" s="1">
        <f t="shared" si="2"/>
        <v>2.668111678794447</v>
      </c>
      <c r="H24" s="2">
        <f t="shared" si="2"/>
        <v>0.3947979563399907</v>
      </c>
    </row>
    <row r="25" spans="2:8" ht="16.5" customHeight="1">
      <c r="B25" s="17" t="s">
        <v>16</v>
      </c>
      <c r="C25" s="18">
        <f>SUM(C17:C21)</f>
        <v>545</v>
      </c>
      <c r="D25" s="18">
        <f>SUM(D17:D21)</f>
        <v>482</v>
      </c>
      <c r="E25" s="18">
        <f>SUM(E17:E21)</f>
        <v>63</v>
      </c>
      <c r="F25" s="1">
        <f t="shared" si="2"/>
        <v>1.4063064457862415</v>
      </c>
      <c r="G25" s="1">
        <f t="shared" si="2"/>
        <v>1.243742581410951</v>
      </c>
      <c r="H25" s="2">
        <f t="shared" si="2"/>
        <v>0.1625638643752903</v>
      </c>
    </row>
    <row r="26" spans="2:8" ht="16.5" customHeight="1">
      <c r="B26" s="17" t="s">
        <v>17</v>
      </c>
      <c r="C26" s="18">
        <f>SUM(C18:C21)</f>
        <v>173</v>
      </c>
      <c r="D26" s="18">
        <f>SUM(D18:D21)</f>
        <v>156</v>
      </c>
      <c r="E26" s="18">
        <f>SUM(E18:E21)</f>
        <v>17</v>
      </c>
      <c r="F26" s="1">
        <f t="shared" si="2"/>
        <v>0.4464055323321464</v>
      </c>
      <c r="G26" s="1">
        <f t="shared" si="2"/>
        <v>0.40253909273881405</v>
      </c>
      <c r="H26" s="2">
        <f t="shared" si="2"/>
        <v>0.0438664395933323</v>
      </c>
    </row>
    <row r="27" spans="2:8" ht="16.5" customHeight="1">
      <c r="B27" s="17" t="s">
        <v>18</v>
      </c>
      <c r="C27" s="18">
        <f>SUM(C19:C21)</f>
        <v>88</v>
      </c>
      <c r="D27" s="18">
        <f>SUM(D19:D21)</f>
        <v>78</v>
      </c>
      <c r="E27" s="18">
        <f>SUM(E19:E21)</f>
        <v>10</v>
      </c>
      <c r="F27" s="1">
        <f t="shared" si="2"/>
        <v>0.22707333436548485</v>
      </c>
      <c r="G27" s="1">
        <f t="shared" si="2"/>
        <v>0.20126954636940703</v>
      </c>
      <c r="H27" s="2">
        <f t="shared" si="2"/>
        <v>0.025803787996077826</v>
      </c>
    </row>
    <row r="28" spans="2:8" ht="16.5" customHeight="1">
      <c r="B28" s="20" t="s">
        <v>19</v>
      </c>
      <c r="C28" s="21">
        <f>SUM(C20:C21)</f>
        <v>30</v>
      </c>
      <c r="D28" s="22">
        <f>SUM(D20:D21)</f>
        <v>28</v>
      </c>
      <c r="E28" s="22">
        <f>SUM(E20:E21)</f>
        <v>2</v>
      </c>
      <c r="F28" s="3">
        <f t="shared" si="2"/>
        <v>0.07741136398823348</v>
      </c>
      <c r="G28" s="3">
        <f t="shared" si="2"/>
        <v>0.07225060638901791</v>
      </c>
      <c r="H28" s="4">
        <f t="shared" si="2"/>
        <v>0.0051607575992155645</v>
      </c>
    </row>
    <row r="29" ht="15">
      <c r="B29" s="23" t="s">
        <v>74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34</v>
      </c>
      <c r="C2" s="6"/>
      <c r="D2" s="6"/>
      <c r="E2" s="6"/>
      <c r="F2" s="6"/>
      <c r="G2" s="6"/>
      <c r="H2" s="6"/>
    </row>
    <row r="3" spans="2:8" ht="15" customHeight="1">
      <c r="B3" s="6" t="s">
        <v>35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2</v>
      </c>
      <c r="C5" s="28" t="s">
        <v>1</v>
      </c>
      <c r="D5" s="29"/>
      <c r="E5" s="29"/>
      <c r="F5" s="29"/>
      <c r="G5" s="29"/>
      <c r="H5" s="30"/>
    </row>
    <row r="6" spans="2:8" ht="29.25" customHeight="1">
      <c r="B6" s="26"/>
      <c r="C6" s="7" t="s">
        <v>66</v>
      </c>
      <c r="D6" s="8" t="s">
        <v>3</v>
      </c>
      <c r="E6" s="9" t="s">
        <v>4</v>
      </c>
      <c r="F6" s="10" t="s">
        <v>66</v>
      </c>
      <c r="G6" s="8" t="s">
        <v>3</v>
      </c>
      <c r="H6" s="9" t="s">
        <v>4</v>
      </c>
    </row>
    <row r="7" spans="2:8" ht="15" customHeight="1">
      <c r="B7" s="27"/>
      <c r="C7" s="11"/>
      <c r="D7" s="12" t="s">
        <v>0</v>
      </c>
      <c r="E7" s="13"/>
      <c r="F7" s="14"/>
      <c r="G7" s="15" t="s">
        <v>5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73</v>
      </c>
      <c r="C9" s="18">
        <f>SUM(C11:C21)</f>
        <v>4361</v>
      </c>
      <c r="D9" s="18">
        <f>SUM(D11:D21)</f>
        <v>1583</v>
      </c>
      <c r="E9" s="18">
        <f>SUM(E11:E21)</f>
        <v>2778</v>
      </c>
      <c r="F9" s="1">
        <f>C9/$C$9*100</f>
        <v>100</v>
      </c>
      <c r="G9" s="1">
        <f>D9/$C$9*100</f>
        <v>36.29901398761752</v>
      </c>
      <c r="H9" s="2">
        <f>E9/$C$9*100</f>
        <v>63.70098601238248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6</v>
      </c>
      <c r="C11" s="18">
        <f>D11+E11</f>
        <v>1288</v>
      </c>
      <c r="D11" s="18">
        <v>254</v>
      </c>
      <c r="E11" s="18">
        <v>1034</v>
      </c>
      <c r="F11" s="1">
        <f aca="true" t="shared" si="0" ref="F11:H21">C11/$C$9*100</f>
        <v>29.534510433386842</v>
      </c>
      <c r="G11" s="1">
        <f t="shared" si="0"/>
        <v>5.8243522127952305</v>
      </c>
      <c r="H11" s="2">
        <f t="shared" si="0"/>
        <v>23.710158220591605</v>
      </c>
    </row>
    <row r="12" spans="2:8" ht="15">
      <c r="B12" s="17">
        <v>2</v>
      </c>
      <c r="C12" s="18">
        <f>D12+E12</f>
        <v>1311</v>
      </c>
      <c r="D12" s="18">
        <v>585</v>
      </c>
      <c r="E12" s="18">
        <v>726</v>
      </c>
      <c r="F12" s="1">
        <f t="shared" si="0"/>
        <v>30.0619124054116</v>
      </c>
      <c r="G12" s="1">
        <f t="shared" si="0"/>
        <v>13.414354505847284</v>
      </c>
      <c r="H12" s="2">
        <f t="shared" si="0"/>
        <v>16.64755789956432</v>
      </c>
    </row>
    <row r="13" spans="2:8" ht="15">
      <c r="B13" s="17">
        <v>3</v>
      </c>
      <c r="C13" s="18">
        <f>D13+E13</f>
        <v>528</v>
      </c>
      <c r="D13" s="18">
        <v>206</v>
      </c>
      <c r="E13" s="18">
        <v>322</v>
      </c>
      <c r="F13" s="1">
        <f t="shared" si="0"/>
        <v>12.107314836046779</v>
      </c>
      <c r="G13" s="1">
        <f t="shared" si="0"/>
        <v>4.7236872277000685</v>
      </c>
      <c r="H13" s="2">
        <f t="shared" si="0"/>
        <v>7.3836276083467105</v>
      </c>
    </row>
    <row r="14" spans="2:8" ht="15">
      <c r="B14" s="17">
        <v>4</v>
      </c>
      <c r="C14" s="18">
        <f aca="true" t="shared" si="1" ref="C14:C21">D14+E14</f>
        <v>362</v>
      </c>
      <c r="D14" s="18">
        <v>147</v>
      </c>
      <c r="E14" s="18">
        <v>215</v>
      </c>
      <c r="F14" s="1">
        <f t="shared" si="0"/>
        <v>8.300848429259345</v>
      </c>
      <c r="G14" s="1">
        <f t="shared" si="0"/>
        <v>3.3707865168539324</v>
      </c>
      <c r="H14" s="2">
        <f t="shared" si="0"/>
        <v>4.930061912405412</v>
      </c>
    </row>
    <row r="15" spans="2:8" ht="15">
      <c r="B15" s="17" t="s">
        <v>7</v>
      </c>
      <c r="C15" s="18">
        <f t="shared" si="1"/>
        <v>748</v>
      </c>
      <c r="D15" s="18">
        <v>318</v>
      </c>
      <c r="E15" s="18">
        <v>430</v>
      </c>
      <c r="F15" s="1">
        <f t="shared" si="0"/>
        <v>17.15202935106627</v>
      </c>
      <c r="G15" s="1">
        <f t="shared" si="0"/>
        <v>7.291905526255446</v>
      </c>
      <c r="H15" s="2">
        <f t="shared" si="0"/>
        <v>9.860123824810824</v>
      </c>
    </row>
    <row r="16" spans="2:8" ht="15">
      <c r="B16" s="17" t="s">
        <v>8</v>
      </c>
      <c r="C16" s="18">
        <f t="shared" si="1"/>
        <v>97</v>
      </c>
      <c r="D16" s="18">
        <v>52</v>
      </c>
      <c r="E16" s="18">
        <v>45</v>
      </c>
      <c r="F16" s="1">
        <f t="shared" si="0"/>
        <v>2.224260490713139</v>
      </c>
      <c r="G16" s="1">
        <f t="shared" si="0"/>
        <v>1.1923870671864252</v>
      </c>
      <c r="H16" s="2">
        <f t="shared" si="0"/>
        <v>1.031873423526714</v>
      </c>
    </row>
    <row r="17" spans="2:8" ht="15">
      <c r="B17" s="17" t="s">
        <v>9</v>
      </c>
      <c r="C17" s="18">
        <f t="shared" si="1"/>
        <v>20</v>
      </c>
      <c r="D17" s="18">
        <v>16</v>
      </c>
      <c r="E17" s="18">
        <v>4</v>
      </c>
      <c r="F17" s="1">
        <f t="shared" si="0"/>
        <v>0.4586104104563174</v>
      </c>
      <c r="G17" s="1">
        <f t="shared" si="0"/>
        <v>0.36688832836505386</v>
      </c>
      <c r="H17" s="2">
        <f t="shared" si="0"/>
        <v>0.09172208209126347</v>
      </c>
    </row>
    <row r="18" spans="2:8" ht="15">
      <c r="B18" s="17" t="s">
        <v>10</v>
      </c>
      <c r="C18" s="18">
        <f t="shared" si="1"/>
        <v>3</v>
      </c>
      <c r="D18" s="18">
        <v>2</v>
      </c>
      <c r="E18" s="18">
        <v>1</v>
      </c>
      <c r="F18" s="1">
        <f t="shared" si="0"/>
        <v>0.06879156156844761</v>
      </c>
      <c r="G18" s="1">
        <f t="shared" si="0"/>
        <v>0.04586104104563173</v>
      </c>
      <c r="H18" s="2">
        <f t="shared" si="0"/>
        <v>0.022930520522815866</v>
      </c>
    </row>
    <row r="19" spans="2:8" ht="15">
      <c r="B19" s="17" t="s">
        <v>11</v>
      </c>
      <c r="C19" s="18">
        <f t="shared" si="1"/>
        <v>3</v>
      </c>
      <c r="D19" s="18">
        <v>2</v>
      </c>
      <c r="E19" s="18">
        <v>1</v>
      </c>
      <c r="F19" s="1">
        <f t="shared" si="0"/>
        <v>0.06879156156844761</v>
      </c>
      <c r="G19" s="1">
        <f t="shared" si="0"/>
        <v>0.04586104104563173</v>
      </c>
      <c r="H19" s="2">
        <f t="shared" si="0"/>
        <v>0.022930520522815866</v>
      </c>
    </row>
    <row r="20" spans="2:8" ht="15">
      <c r="B20" s="17" t="s">
        <v>12</v>
      </c>
      <c r="C20" s="18">
        <f t="shared" si="1"/>
        <v>1</v>
      </c>
      <c r="D20" s="18">
        <v>1</v>
      </c>
      <c r="E20" s="18">
        <v>0</v>
      </c>
      <c r="F20" s="1">
        <f t="shared" si="0"/>
        <v>0.022930520522815866</v>
      </c>
      <c r="G20" s="1">
        <f t="shared" si="0"/>
        <v>0.022930520522815866</v>
      </c>
      <c r="H20" s="2">
        <f t="shared" si="0"/>
        <v>0</v>
      </c>
    </row>
    <row r="21" spans="2:8" ht="15">
      <c r="B21" s="17" t="s">
        <v>13</v>
      </c>
      <c r="C21" s="18">
        <f t="shared" si="1"/>
        <v>0</v>
      </c>
      <c r="D21" s="18"/>
      <c r="E21" s="18"/>
      <c r="F21" s="1">
        <f t="shared" si="0"/>
        <v>0</v>
      </c>
      <c r="G21" s="1">
        <f t="shared" si="0"/>
        <v>0</v>
      </c>
      <c r="H21" s="2">
        <f t="shared" si="0"/>
        <v>0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14</v>
      </c>
      <c r="C23" s="18">
        <f>SUM(C15:C21)</f>
        <v>872</v>
      </c>
      <c r="D23" s="18">
        <f>SUM(D15:D21)</f>
        <v>391</v>
      </c>
      <c r="E23" s="18">
        <f>SUM(E15:E21)</f>
        <v>481</v>
      </c>
      <c r="F23" s="1">
        <f aca="true" t="shared" si="2" ref="F23:H28">C23/$C$9*100</f>
        <v>19.995413895895435</v>
      </c>
      <c r="G23" s="1">
        <f t="shared" si="2"/>
        <v>8.965833524421004</v>
      </c>
      <c r="H23" s="2">
        <f t="shared" si="2"/>
        <v>11.029580371474433</v>
      </c>
    </row>
    <row r="24" spans="2:8" ht="16.5" customHeight="1">
      <c r="B24" s="17" t="s">
        <v>15</v>
      </c>
      <c r="C24" s="18">
        <f>SUM(C16:C21)</f>
        <v>124</v>
      </c>
      <c r="D24" s="18">
        <f>SUM(D16:D21)</f>
        <v>73</v>
      </c>
      <c r="E24" s="18">
        <f>SUM(E16:E21)</f>
        <v>51</v>
      </c>
      <c r="F24" s="1">
        <f t="shared" si="2"/>
        <v>2.843384544829168</v>
      </c>
      <c r="G24" s="1">
        <f t="shared" si="2"/>
        <v>1.6739279981655582</v>
      </c>
      <c r="H24" s="2">
        <f t="shared" si="2"/>
        <v>1.1694565466636093</v>
      </c>
    </row>
    <row r="25" spans="2:8" ht="16.5" customHeight="1">
      <c r="B25" s="17" t="s">
        <v>16</v>
      </c>
      <c r="C25" s="18">
        <f>SUM(C17:C21)</f>
        <v>27</v>
      </c>
      <c r="D25" s="18">
        <f>SUM(D17:D21)</f>
        <v>21</v>
      </c>
      <c r="E25" s="18">
        <f>SUM(E17:E21)</f>
        <v>6</v>
      </c>
      <c r="F25" s="1">
        <f t="shared" si="2"/>
        <v>0.6191240541160284</v>
      </c>
      <c r="G25" s="1">
        <f t="shared" si="2"/>
        <v>0.4815409309791332</v>
      </c>
      <c r="H25" s="2">
        <f t="shared" si="2"/>
        <v>0.13758312313689522</v>
      </c>
    </row>
    <row r="26" spans="2:8" ht="16.5" customHeight="1">
      <c r="B26" s="17" t="s">
        <v>17</v>
      </c>
      <c r="C26" s="18">
        <f>SUM(C18:C21)</f>
        <v>7</v>
      </c>
      <c r="D26" s="18">
        <f>SUM(D18:D21)</f>
        <v>5</v>
      </c>
      <c r="E26" s="18">
        <f>SUM(E18:E21)</f>
        <v>2</v>
      </c>
      <c r="F26" s="1">
        <f t="shared" si="2"/>
        <v>0.16051364365971107</v>
      </c>
      <c r="G26" s="1">
        <f t="shared" si="2"/>
        <v>0.11465260261407935</v>
      </c>
      <c r="H26" s="2">
        <f t="shared" si="2"/>
        <v>0.04586104104563173</v>
      </c>
    </row>
    <row r="27" spans="2:8" ht="16.5" customHeight="1">
      <c r="B27" s="17" t="s">
        <v>18</v>
      </c>
      <c r="C27" s="18">
        <f>SUM(C19:C21)</f>
        <v>4</v>
      </c>
      <c r="D27" s="18">
        <f>SUM(D19:D21)</f>
        <v>3</v>
      </c>
      <c r="E27" s="18">
        <f>SUM(E19:E21)</f>
        <v>1</v>
      </c>
      <c r="F27" s="1">
        <f t="shared" si="2"/>
        <v>0.09172208209126347</v>
      </c>
      <c r="G27" s="1">
        <f t="shared" si="2"/>
        <v>0.06879156156844761</v>
      </c>
      <c r="H27" s="2">
        <f t="shared" si="2"/>
        <v>0.022930520522815866</v>
      </c>
    </row>
    <row r="28" spans="2:8" ht="16.5" customHeight="1">
      <c r="B28" s="20" t="s">
        <v>19</v>
      </c>
      <c r="C28" s="21">
        <f>SUM(C20:C21)</f>
        <v>1</v>
      </c>
      <c r="D28" s="22">
        <f>SUM(D20:D21)</f>
        <v>1</v>
      </c>
      <c r="E28" s="22">
        <f>SUM(E20:E21)</f>
        <v>0</v>
      </c>
      <c r="F28" s="3">
        <f t="shared" si="2"/>
        <v>0.022930520522815866</v>
      </c>
      <c r="G28" s="3">
        <f t="shared" si="2"/>
        <v>0.022930520522815866</v>
      </c>
      <c r="H28" s="4">
        <f t="shared" si="2"/>
        <v>0</v>
      </c>
    </row>
    <row r="29" ht="15">
      <c r="B29" s="23" t="s">
        <v>74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NEC-PCuser</cp:lastModifiedBy>
  <cp:lastPrinted>2009-12-02T03:35:38Z</cp:lastPrinted>
  <dcterms:created xsi:type="dcterms:W3CDTF">2009-05-05T14:52:36Z</dcterms:created>
  <dcterms:modified xsi:type="dcterms:W3CDTF">2009-12-03T23:14:21Z</dcterms:modified>
  <cp:category/>
  <cp:version/>
  <cp:contentType/>
  <cp:contentStatus/>
</cp:coreProperties>
</file>