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928" windowWidth="16608" windowHeight="4296" activeTab="0"/>
  </bookViews>
  <sheets>
    <sheet name="随契" sheetId="1" r:id="rId1"/>
  </sheets>
  <definedNames>
    <definedName name="Z_1F2C675F_13D2_46C0_882B_C3D9570A6F27_.wvu.FilterData" localSheetId="0" hidden="1">'随契'!$B$4:$O$7</definedName>
    <definedName name="Z_370D27EF_78BE_4877_9D6B_FFCD7BC18184_.wvu.FilterData" localSheetId="0" hidden="1">'随契'!$B$4:$O$7</definedName>
    <definedName name="Z_370D27EF_78BE_4877_9D6B_FFCD7BC18184_.wvu.PrintArea" localSheetId="0" hidden="1">'随契'!$B$1:$N$7</definedName>
    <definedName name="Z_BB7E974E_DA94_4CB3_9337_D7D88CE7ECD9_.wvu.FilterData" localSheetId="0" hidden="1">'随契'!$B$4:$O$7</definedName>
    <definedName name="Z_BB7E974E_DA94_4CB3_9337_D7D88CE7ECD9_.wvu.PrintArea" localSheetId="0" hidden="1">'随契'!$B$1:$P$13</definedName>
    <definedName name="Z_F7DB70D2_6CE8_40DC_8A50_D320FB8339C1_.wvu.FilterData" localSheetId="0" hidden="1">'随契'!$B$4:$O$7</definedName>
    <definedName name="Z_F7DB70D2_6CE8_40DC_8A50_D320FB8339C1_.wvu.PrintArea" localSheetId="0" hidden="1">'随契'!$B$1:$N$7</definedName>
  </definedNames>
  <calcPr fullCalcOnLoad="1"/>
</workbook>
</file>

<file path=xl/sharedStrings.xml><?xml version="1.0" encoding="utf-8"?>
<sst xmlns="http://schemas.openxmlformats.org/spreadsheetml/2006/main" count="162" uniqueCount="68">
  <si>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</si>
  <si>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</si>
  <si>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</si>
  <si>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</si>
  <si>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</si>
  <si>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</si>
  <si>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</si>
  <si>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</si>
  <si>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</si>
  <si>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</si>
  <si>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</si>
  <si>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</si>
  <si>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</si>
  <si>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</si>
  <si>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</si>
  <si>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法人番号</t>
  </si>
  <si>
    <t>総価＋単価</t>
  </si>
  <si>
    <t>単価契約
複数単価</t>
  </si>
  <si>
    <t>－</t>
  </si>
  <si>
    <t>一般乗用旅客自動車（タクシー）による輸送業務</t>
  </si>
  <si>
    <t>インターネット通信販売における商品価格及び附帯情報の取集業務（平成30年４・５月）</t>
  </si>
  <si>
    <t>総務省第二庁舎入退館管理システム等保守業務</t>
  </si>
  <si>
    <t>政府統計共同利用システムにおける統計情報データベースのデータ拡充及び統計のオープンデータ先進化</t>
  </si>
  <si>
    <t>政府統計共同利用システムの利用等</t>
  </si>
  <si>
    <t>住民基本台帳人口移動報告用データ作成業務</t>
  </si>
  <si>
    <t>アジア太平洋統計研修所の建物賃貸借</t>
  </si>
  <si>
    <t>統計データ利活用センターに係る建物の賃貸借</t>
  </si>
  <si>
    <t>支出負担行為担当官総務省統計局長　千野雅人
東京都新宿区若松町19-１</t>
  </si>
  <si>
    <t>総務省統計局ホームページにおけるアクセスログ解析の請負</t>
  </si>
  <si>
    <t>株式会社GeolocationTechnology
静岡県三島市一番町18-22</t>
  </si>
  <si>
    <t>会計法第29条の３第４項
公募を行ったところ、申込みが１者のみであり、その者が当局の要件を満たしていたため。</t>
  </si>
  <si>
    <t>統計局内印刷及び製本等の請負業務</t>
  </si>
  <si>
    <t>コニカミノルタジャパン株式会社
東京都港区芝浦1-1-1</t>
  </si>
  <si>
    <t>東京ガス株式会社
東京都港区海岸1-5-20</t>
  </si>
  <si>
    <t>予算決算及び会計令第99条の２
一般競争入札の結果、不落となったため</t>
  </si>
  <si>
    <t>単価契約
複数単価
政策統括官（恩給担当）、統計ｾﾝﾀｰと分担</t>
  </si>
  <si>
    <t>会計法第29条の３第４項
公募を行い、申し込みがあったすべての者が当局の要件を満たしているため。</t>
  </si>
  <si>
    <t>会計法第29条の３第４項
公募を行ったところ、申込みが１者のみであり、その者が当局の要件を満たしていたため。</t>
  </si>
  <si>
    <t>会計法第29条の３第４項　　　　　
行政目的を達成するために不可欠な特定の情報サービスについて当該サービスを行うことが可能な者は独立行政法人統計センターしかないため、契約の性質が競争を許さない。</t>
  </si>
  <si>
    <t>会計法第29条の３第４項　　　　　
行政目的を達成するために不可欠な特定の情報サービスについて当該サービスを行うことが可能な者は地方公共団体情報システム機構しかないため、契約の性質が競争を許さない。</t>
  </si>
  <si>
    <t>会計法第29条の３第４項
当該場所でなければ行政事務を行うことが不可能であることから場所が限定され、供給者が一に特定されるため。　　　</t>
  </si>
  <si>
    <t>独立行政法人日本貿易振興機構　          
東京都港区赤坂１-12-32</t>
  </si>
  <si>
    <t>独立行政法人 統計センター
東京都新宿区若松町19－1</t>
  </si>
  <si>
    <t>東京都個人タクシー協同組合
東京都中野区弥生町5-6-6
東京無線協同組合
東京都新宿区百人町2-18-12
東京四社営業委員会
東京都中央区日本橋本町4-15-11
東都タクシー無線協同組合
東京都豊島区西池袋5-13-13
チェッカーキャブ無線協同組合
東京都中央区銀座8-11-1</t>
  </si>
  <si>
    <t>6011205000092
3011105004428
1010001129530
7013305000491
5010005001475</t>
  </si>
  <si>
    <t>平成30年４月分</t>
  </si>
  <si>
    <t>総務省第二庁舎で使用するガスの購入
予定年間ガス使用量　151,200㎥</t>
  </si>
  <si>
    <t>日本電気株式会社
東京都港区芝5-7-1</t>
  </si>
  <si>
    <t>株式会社BCN
東京都千代田区内神田2-12-5</t>
  </si>
  <si>
    <t>株式会社キーウォーカー
東京都港区麻布台2-4-2</t>
  </si>
  <si>
    <t>消費者物価指数作成に用いるPOSデータの提供（平成30年３月から平成31年３月分）</t>
  </si>
  <si>
    <t>明治150年関連施策事業に関する総合企画の実施業務</t>
  </si>
  <si>
    <t>株式会社京王エージェンシー
東京都新宿区西新宿2-4-1</t>
  </si>
  <si>
    <t>会計法第29条の３第４項
公告による企画案募集の結果、契約相手方の提案内容が当局の期待する最も優秀なものとして選定されたものであり、価格競争による契約相手方の選定になじまないため。</t>
  </si>
  <si>
    <r>
      <t>14</t>
    </r>
    <r>
      <rPr>
        <sz val="11"/>
        <color theme="1"/>
        <rFont val="Calibri"/>
        <family val="3"/>
      </rPr>
      <t>,</t>
    </r>
    <r>
      <rPr>
        <sz val="11"/>
        <color indexed="8"/>
        <rFont val="ＭＳ Ｐゴシック"/>
        <family val="3"/>
      </rPr>
      <t>9</t>
    </r>
    <r>
      <rPr>
        <sz val="11"/>
        <color theme="1"/>
        <rFont val="Calibri"/>
        <family val="3"/>
      </rPr>
      <t>65</t>
    </r>
    <r>
      <rPr>
        <sz val="11"/>
        <color indexed="8"/>
        <rFont val="ＭＳ Ｐゴシック"/>
        <family val="3"/>
      </rPr>
      <t>,508
（予定総額）</t>
    </r>
  </si>
  <si>
    <t>単価契約
14,965,508</t>
  </si>
  <si>
    <t>地方公共団体情報システム機構
東京都千代田区一番町25</t>
  </si>
  <si>
    <t>南海電気鉄道株式会社
大阪府大阪市中央区難波5-1-60</t>
  </si>
  <si>
    <t>平成32年国勢調査オンライン調査に向けたシステム改修、業務アプリケーション保守等業務</t>
  </si>
  <si>
    <t>沖電気株式会社
東京都港区芝浦4-10-16</t>
  </si>
  <si>
    <t>平成32年国勢調査オンライン調査に向けたシステムの基盤等提供業務</t>
  </si>
  <si>
    <t>7010401006126
3010001028689</t>
  </si>
  <si>
    <t>沖電気株式会社
東京都港区芝浦4-10-16
芙蓉総合リース株式会社
東京都千代田区神田三崎町3-3-23</t>
  </si>
  <si>
    <t>平成32年国勢調査オンライン調査に向けたシステム運用・監視、ヘルプデスク等業務</t>
  </si>
  <si>
    <t>平成30年住宅・土地統計調査の広報に関する総合企画の実施業務</t>
  </si>
  <si>
    <t>株式会社電通
東京都港区東新橋1-8-1</t>
  </si>
  <si>
    <t>会計法第29条の３第４項
公告による企画案募集の結果、契約相手方の提案内容が当局の期待する最も優秀なものとして選定されたものであり、価格競争による契約相手方の選定になじまないため。</t>
  </si>
  <si>
    <t>単価（認可料金）</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</si>
</sst>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 "/>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_);[Red]\(0\)"/>
  </numFmts>
  <fonts count="49">
    <font>
      <sz val="11"/>
      <color theme="1"/>
      <name val="Calibri"/>
      <family val="3"/>
    </font>
    <font>
      <sz val="11"/>
      <color indexed="8"/>
      <name val="ＭＳ Ｐゴシック"/>
      <family val="3"/>
    </font>
    <font>
      <sz val="6"/>
      <name val="ＭＳ Ｐゴシック"/>
      <family val="3"/>
    </font>
    <font>
      <sz val="11"/>
      <name val="明朝"/>
      <family val="1"/>
    </font>
    <font>
      <sz val="11"/>
      <name val="ＭＳ Ｐゴシック"/>
      <family val="3"/>
    </font>
    <font>
      <sz val="11"/>
      <color indexed="17"/>
      <name val="ＭＳ Ｐゴシック"/>
      <family val="3"/>
    </font>
    <font>
      <sz val="11"/>
      <color indexed="20"/>
      <name val="ＭＳ Ｐゴシック"/>
      <family val="3"/>
    </font>
    <font>
      <sz val="6"/>
      <name val="ＭＳ Ｐ明朝"/>
      <family val="1"/>
    </font>
    <font>
      <sz val="6"/>
      <name val="明朝"/>
      <family val="1"/>
    </font>
    <font>
      <sz val="10"/>
      <name val="ＭＳ Ｐゴシック"/>
      <family val="3"/>
    </font>
    <font>
      <sz val="9"/>
      <color indexed="10"/>
      <name val="ＭＳ Ｐゴシック"/>
      <family val="3"/>
    </font>
    <font>
      <sz val="11"/>
      <color indexed="60"/>
      <name val="ＭＳ Ｐゴシック"/>
      <family val="3"/>
    </font>
    <font>
      <sz val="11"/>
      <color indexed="9"/>
      <name val="ＭＳ Ｐゴシック"/>
      <family val="3"/>
    </font>
    <font>
      <sz val="11"/>
      <color indexed="62"/>
      <name val="ＭＳ Ｐゴシック"/>
      <family val="3"/>
    </font>
    <font>
      <sz val="18"/>
      <color indexed="56"/>
      <name val="ＭＳ Ｐゴシック"/>
      <family val="3"/>
    </font>
    <font>
      <b/>
      <sz val="11"/>
      <color indexed="9"/>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9"/>
      <color indexed="8"/>
      <name val="ＭＳ Ｐゴシック"/>
      <family val="3"/>
    </font>
    <font>
      <sz val="14"/>
      <color indexed="8"/>
      <name val="ＭＳ Ｐゴシック"/>
      <family val="3"/>
    </font>
    <font>
      <sz val="10"/>
      <color indexed="8"/>
      <name val="ＭＳ Ｐゴシック"/>
      <family val="3"/>
    </font>
    <font>
      <sz val="12"/>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
      <sz val="14"/>
      <color theme="1"/>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lignment vertical="center"/>
      <protection/>
    </xf>
    <xf numFmtId="0" fontId="9" fillId="0" borderId="0">
      <alignment/>
      <protection/>
    </xf>
    <xf numFmtId="0" fontId="44" fillId="32" borderId="0" applyNumberFormat="0" applyBorder="0" applyAlignment="0" applyProtection="0"/>
  </cellStyleXfs>
  <cellXfs count="59">
    <xf numFmtId="0" fontId="0" fillId="0" borderId="0" xfId="0" applyFont="1" applyAlignment="1">
      <alignment vertical="center"/>
    </xf>
    <xf numFmtId="0" fontId="0" fillId="0" borderId="0" xfId="0" applyFill="1" applyAlignment="1">
      <alignment vertical="center"/>
    </xf>
    <xf numFmtId="38" fontId="0" fillId="0" borderId="0" xfId="48" applyFont="1" applyFill="1" applyAlignment="1">
      <alignment vertical="center"/>
    </xf>
    <xf numFmtId="176" fontId="0" fillId="0" borderId="0" xfId="42" applyNumberFormat="1"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45" fillId="0" borderId="0" xfId="0" applyFont="1" applyFill="1" applyAlignment="1">
      <alignment vertical="center"/>
    </xf>
    <xf numFmtId="0" fontId="0" fillId="0" borderId="0" xfId="0" applyFill="1" applyAlignment="1">
      <alignment horizontal="right" vertical="center"/>
    </xf>
    <xf numFmtId="0" fontId="46" fillId="0" borderId="10" xfId="0" applyFont="1" applyFill="1" applyBorder="1" applyAlignment="1" applyProtection="1">
      <alignment vertical="center" wrapText="1"/>
      <protection locked="0"/>
    </xf>
    <xf numFmtId="57" fontId="46" fillId="0" borderId="11" xfId="50" applyNumberFormat="1" applyFont="1" applyBorder="1" applyAlignment="1" applyProtection="1">
      <alignment horizontal="center" vertical="center" wrapText="1"/>
      <protection locked="0"/>
    </xf>
    <xf numFmtId="0" fontId="0" fillId="0" borderId="10" xfId="0" applyFont="1" applyFill="1" applyBorder="1" applyAlignment="1" applyProtection="1">
      <alignment vertical="center" wrapText="1"/>
      <protection locked="0"/>
    </xf>
    <xf numFmtId="38" fontId="46" fillId="0" borderId="11" xfId="50" applyFont="1" applyBorder="1" applyAlignment="1" applyProtection="1">
      <alignment horizontal="left" vertical="center" wrapText="1"/>
      <protection locked="0"/>
    </xf>
    <xf numFmtId="177" fontId="46" fillId="0" borderId="12" xfId="0" applyNumberFormat="1" applyFont="1" applyFill="1" applyBorder="1" applyAlignment="1" applyProtection="1">
      <alignment horizontal="center" vertical="center" wrapText="1"/>
      <protection locked="0"/>
    </xf>
    <xf numFmtId="0" fontId="0" fillId="0" borderId="11" xfId="0" applyFont="1" applyFill="1" applyBorder="1" applyAlignment="1">
      <alignment vertical="center" wrapText="1"/>
    </xf>
    <xf numFmtId="178" fontId="0" fillId="0" borderId="11" xfId="0" applyNumberFormat="1" applyFont="1" applyFill="1" applyBorder="1" applyAlignment="1">
      <alignment horizontal="center" vertical="center" wrapText="1"/>
    </xf>
    <xf numFmtId="0" fontId="0" fillId="0" borderId="11" xfId="0" applyFont="1" applyFill="1" applyBorder="1" applyAlignment="1">
      <alignment horizontal="left" vertical="center" wrapText="1"/>
    </xf>
    <xf numFmtId="38" fontId="46" fillId="0" borderId="11" xfId="50" applyFont="1" applyFill="1" applyBorder="1" applyAlignment="1" applyProtection="1">
      <alignment horizontal="right" vertical="center" wrapText="1"/>
      <protection locked="0"/>
    </xf>
    <xf numFmtId="0" fontId="0" fillId="0" borderId="11" xfId="0" applyFont="1" applyFill="1" applyBorder="1" applyAlignment="1">
      <alignment horizontal="center" vertical="center" wrapText="1"/>
    </xf>
    <xf numFmtId="0" fontId="47" fillId="0" borderId="0" xfId="0" applyFont="1" applyFill="1" applyAlignment="1">
      <alignment horizontal="center" vertical="center"/>
    </xf>
    <xf numFmtId="179" fontId="46" fillId="0" borderId="11" xfId="0" applyNumberFormat="1" applyFont="1" applyFill="1" applyBorder="1" applyAlignment="1">
      <alignment vertical="center" wrapText="1"/>
    </xf>
    <xf numFmtId="176" fontId="46" fillId="0" borderId="11" xfId="42" applyNumberFormat="1" applyFont="1" applyFill="1" applyBorder="1" applyAlignment="1">
      <alignment horizontal="center" vertical="center" wrapText="1"/>
    </xf>
    <xf numFmtId="179" fontId="0" fillId="0" borderId="11" xfId="0" applyNumberFormat="1" applyFont="1" applyFill="1" applyBorder="1" applyAlignment="1">
      <alignment horizontal="center" vertical="center" wrapText="1"/>
    </xf>
    <xf numFmtId="0" fontId="48" fillId="0" borderId="0" xfId="0" applyFont="1" applyFill="1" applyAlignment="1">
      <alignment vertical="center"/>
    </xf>
    <xf numFmtId="0" fontId="46" fillId="0" borderId="11" xfId="0" applyFont="1" applyBorder="1" applyAlignment="1">
      <alignment vertical="center" wrapText="1"/>
    </xf>
    <xf numFmtId="0" fontId="45" fillId="0" borderId="11" xfId="0" applyFont="1" applyFill="1" applyBorder="1" applyAlignment="1">
      <alignment vertical="center" wrapText="1"/>
    </xf>
    <xf numFmtId="38" fontId="0" fillId="0" borderId="11" xfId="48" applyFont="1" applyFill="1" applyBorder="1" applyAlignment="1">
      <alignment horizontal="right" vertical="center" wrapText="1"/>
    </xf>
    <xf numFmtId="38" fontId="0" fillId="0" borderId="11" xfId="48" applyFont="1" applyFill="1" applyBorder="1" applyAlignment="1">
      <alignment vertical="center"/>
    </xf>
    <xf numFmtId="0" fontId="46" fillId="33" borderId="10" xfId="0" applyNumberFormat="1" applyFont="1" applyFill="1" applyBorder="1" applyAlignment="1" applyProtection="1">
      <alignment vertical="center" wrapText="1"/>
      <protection/>
    </xf>
    <xf numFmtId="0" fontId="46" fillId="33" borderId="11" xfId="62" applyNumberFormat="1" applyFont="1" applyFill="1" applyBorder="1" applyAlignment="1" applyProtection="1">
      <alignment horizontal="left" vertical="center" wrapText="1"/>
      <protection/>
    </xf>
    <xf numFmtId="0" fontId="46" fillId="33" borderId="11" xfId="62" applyNumberFormat="1" applyFont="1" applyFill="1" applyBorder="1" applyAlignment="1" applyProtection="1">
      <alignment horizontal="left" vertical="center" wrapText="1" shrinkToFit="1"/>
      <protection/>
    </xf>
    <xf numFmtId="0" fontId="0" fillId="0" borderId="12" xfId="0" applyFont="1" applyBorder="1" applyAlignment="1">
      <alignment vertical="center" wrapText="1"/>
    </xf>
    <xf numFmtId="0" fontId="46" fillId="33" borderId="11" xfId="0" applyNumberFormat="1" applyFont="1" applyFill="1" applyBorder="1" applyAlignment="1" applyProtection="1">
      <alignment horizontal="left" vertical="center" wrapText="1"/>
      <protection/>
    </xf>
    <xf numFmtId="0" fontId="0" fillId="0" borderId="12" xfId="0" applyFont="1" applyFill="1" applyBorder="1" applyAlignment="1">
      <alignment vertical="center"/>
    </xf>
    <xf numFmtId="184" fontId="0" fillId="0" borderId="0" xfId="0" applyNumberFormat="1" applyFont="1" applyAlignment="1">
      <alignment vertical="center"/>
    </xf>
    <xf numFmtId="0" fontId="46" fillId="0" borderId="13" xfId="0" applyFont="1" applyFill="1" applyBorder="1" applyAlignment="1" applyProtection="1">
      <alignment vertical="center" wrapText="1"/>
      <protection locked="0"/>
    </xf>
    <xf numFmtId="0" fontId="0" fillId="0" borderId="14" xfId="0" applyFont="1" applyFill="1" applyBorder="1" applyAlignment="1">
      <alignment vertical="center" wrapText="1"/>
    </xf>
    <xf numFmtId="57" fontId="46" fillId="0" borderId="14" xfId="50" applyNumberFormat="1" applyFont="1" applyBorder="1" applyAlignment="1" applyProtection="1">
      <alignment horizontal="center" vertical="center" wrapText="1"/>
      <protection locked="0"/>
    </xf>
    <xf numFmtId="0" fontId="46" fillId="33" borderId="14" xfId="62" applyNumberFormat="1" applyFont="1" applyFill="1" applyBorder="1" applyAlignment="1" applyProtection="1">
      <alignment horizontal="left" vertical="center" wrapText="1"/>
      <protection/>
    </xf>
    <xf numFmtId="178" fontId="0" fillId="0" borderId="14" xfId="0" applyNumberFormat="1" applyFont="1" applyFill="1" applyBorder="1" applyAlignment="1">
      <alignment horizontal="center" vertical="center" wrapText="1"/>
    </xf>
    <xf numFmtId="38" fontId="46" fillId="0" borderId="14" xfId="50" applyFont="1" applyFill="1" applyBorder="1" applyAlignment="1" applyProtection="1">
      <alignment horizontal="right" vertical="center" wrapText="1"/>
      <protection locked="0"/>
    </xf>
    <xf numFmtId="176" fontId="46" fillId="0" borderId="14" xfId="42"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177" fontId="46" fillId="0" borderId="15" xfId="0" applyNumberFormat="1" applyFont="1" applyFill="1" applyBorder="1" applyAlignment="1" applyProtection="1">
      <alignment horizontal="center" vertical="center" wrapText="1"/>
      <protection locked="0"/>
    </xf>
    <xf numFmtId="0" fontId="46" fillId="33" borderId="16" xfId="62" applyNumberFormat="1" applyFont="1" applyFill="1" applyBorder="1" applyAlignment="1" applyProtection="1">
      <alignment horizontal="left" vertical="center" wrapText="1" shrinkToFit="1"/>
      <protection/>
    </xf>
    <xf numFmtId="38" fontId="0" fillId="0" borderId="11" xfId="48" applyFont="1" applyFill="1" applyBorder="1" applyAlignment="1">
      <alignment horizontal="right" vertical="center" wrapText="1"/>
    </xf>
    <xf numFmtId="38" fontId="0" fillId="0" borderId="11" xfId="48" applyFont="1" applyFill="1" applyBorder="1" applyAlignment="1">
      <alignment horizontal="right" vertical="center" wrapText="1"/>
    </xf>
    <xf numFmtId="0" fontId="45" fillId="0" borderId="17"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ont="1" applyFill="1" applyAlignment="1">
      <alignment horizontal="center" vertical="center"/>
    </xf>
    <xf numFmtId="0" fontId="45" fillId="0" borderId="19" xfId="0" applyFont="1" applyFill="1" applyBorder="1" applyAlignment="1">
      <alignment vertical="center" wrapText="1"/>
    </xf>
    <xf numFmtId="0" fontId="45" fillId="0" borderId="10" xfId="0" applyFont="1" applyFill="1" applyBorder="1" applyAlignment="1">
      <alignment vertical="center" wrapText="1"/>
    </xf>
    <xf numFmtId="0" fontId="45" fillId="0" borderId="11" xfId="0" applyFont="1" applyFill="1" applyBorder="1" applyAlignment="1">
      <alignment horizontal="center" vertical="center" wrapText="1"/>
    </xf>
    <xf numFmtId="38" fontId="45" fillId="0" borderId="17" xfId="48" applyFont="1" applyFill="1" applyBorder="1" applyAlignment="1">
      <alignment horizontal="center" vertical="center" wrapText="1"/>
    </xf>
    <xf numFmtId="38" fontId="45" fillId="0" borderId="11" xfId="48" applyFont="1" applyFill="1" applyBorder="1" applyAlignment="1">
      <alignment horizontal="center" vertical="center" wrapText="1"/>
    </xf>
    <xf numFmtId="176" fontId="45" fillId="0" borderId="17" xfId="42" applyNumberFormat="1" applyFont="1" applyFill="1" applyBorder="1" applyAlignment="1">
      <alignment horizontal="center" vertical="center" wrapText="1"/>
    </xf>
    <xf numFmtId="176" fontId="45" fillId="0" borderId="11" xfId="42"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_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0</xdr:row>
      <xdr:rowOff>9525</xdr:rowOff>
    </xdr:from>
    <xdr:ext cx="571500" cy="285750"/>
    <xdr:sp>
      <xdr:nvSpPr>
        <xdr:cNvPr id="1" name="テキスト ボックス 1"/>
        <xdr:cNvSpPr txBox="1">
          <a:spLocks noChangeArrowheads="1"/>
        </xdr:cNvSpPr>
      </xdr:nvSpPr>
      <xdr:spPr>
        <a:xfrm>
          <a:off x="15068550" y="9525"/>
          <a:ext cx="571500" cy="285750"/>
        </a:xfrm>
        <a:prstGeom prst="rect">
          <a:avLst/>
        </a:prstGeom>
        <a:noFill/>
        <a:ln w="9525" cmpd="sng">
          <a:noFill/>
        </a:ln>
      </xdr:spPr>
      <xdr:txBody>
        <a:bodyPr vertOverflow="clip" wrap="square">
          <a:spAutoFit/>
        </a:bodyPr>
        <a:p>
          <a:pPr algn="l">
            <a:defRPr/>
          </a:pPr>
          <a:r>
            <a:rPr lang="en-US" cap="none" sz="1200" b="0" i="0" u="none" baseline="0">
              <a:solidFill>
                <a:srgbClr val="000000"/>
              </a:solidFill>
            </a:rPr>
            <a:t>様式２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1"/>
  <sheetViews>
    <sheetView tabSelected="1" zoomScale="70" zoomScaleNormal="70" zoomScaleSheetLayoutView="7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5"/>
  <cols>
    <col min="1" max="1" width="2.7109375" style="1" hidden="1" customWidth="1"/>
    <col min="2" max="2" width="26.421875" style="4" customWidth="1"/>
    <col min="3" max="3" width="24.00390625" style="1" customWidth="1"/>
    <col min="4" max="4" width="14.00390625" style="1" customWidth="1"/>
    <col min="5" max="5" width="22.140625" style="5" customWidth="1"/>
    <col min="6" max="6" width="17.421875" style="5" customWidth="1"/>
    <col min="7" max="7" width="36.7109375" style="1" customWidth="1"/>
    <col min="8" max="8" width="16.140625" style="2" customWidth="1"/>
    <col min="9" max="9" width="16.140625" style="1" customWidth="1"/>
    <col min="10" max="10" width="7.00390625" style="3" customWidth="1"/>
    <col min="11" max="11" width="10.8515625" style="1" customWidth="1"/>
    <col min="12" max="15" width="11.7109375" style="1" customWidth="1"/>
    <col min="16" max="16" width="10.00390625" style="1" bestFit="1" customWidth="1"/>
    <col min="17" max="16384" width="9.00390625" style="1" customWidth="1"/>
  </cols>
  <sheetData>
    <row r="1" spans="2:15" ht="31.5" customHeight="1">
      <c r="B1" s="49" t="s">
        <v>14</v>
      </c>
      <c r="C1" s="50"/>
      <c r="D1" s="50"/>
      <c r="E1" s="51"/>
      <c r="F1" s="51"/>
      <c r="G1" s="50"/>
      <c r="H1" s="50"/>
      <c r="I1" s="50"/>
      <c r="J1" s="50"/>
      <c r="K1" s="50"/>
      <c r="L1" s="50"/>
      <c r="M1" s="50"/>
      <c r="N1" s="50"/>
      <c r="O1" s="50"/>
    </row>
    <row r="2" ht="13.5" thickBot="1">
      <c r="O2" s="7" t="s">
        <v>45</v>
      </c>
    </row>
    <row r="3" spans="2:16" ht="67.5" customHeight="1">
      <c r="B3" s="52" t="s">
        <v>9</v>
      </c>
      <c r="C3" s="46" t="s">
        <v>0</v>
      </c>
      <c r="D3" s="46" t="s">
        <v>1</v>
      </c>
      <c r="E3" s="46" t="s">
        <v>2</v>
      </c>
      <c r="F3" s="46" t="s">
        <v>15</v>
      </c>
      <c r="G3" s="46" t="s">
        <v>11</v>
      </c>
      <c r="H3" s="55" t="s">
        <v>3</v>
      </c>
      <c r="I3" s="46" t="s">
        <v>4</v>
      </c>
      <c r="J3" s="57" t="s">
        <v>5</v>
      </c>
      <c r="K3" s="46" t="s">
        <v>10</v>
      </c>
      <c r="L3" s="46" t="s">
        <v>12</v>
      </c>
      <c r="M3" s="46"/>
      <c r="N3" s="46"/>
      <c r="O3" s="47" t="s">
        <v>6</v>
      </c>
      <c r="P3" s="6"/>
    </row>
    <row r="4" spans="2:16" ht="29.25" customHeight="1">
      <c r="B4" s="53"/>
      <c r="C4" s="54"/>
      <c r="D4" s="54"/>
      <c r="E4" s="54"/>
      <c r="F4" s="54"/>
      <c r="G4" s="54"/>
      <c r="H4" s="56"/>
      <c r="I4" s="54"/>
      <c r="J4" s="58"/>
      <c r="K4" s="54"/>
      <c r="L4" s="24" t="s">
        <v>8</v>
      </c>
      <c r="M4" s="24" t="s">
        <v>7</v>
      </c>
      <c r="N4" s="24" t="s">
        <v>13</v>
      </c>
      <c r="O4" s="48"/>
      <c r="P4" s="6"/>
    </row>
    <row r="5" spans="1:15" s="22" customFormat="1" ht="99" customHeight="1">
      <c r="A5" s="18"/>
      <c r="B5" s="27" t="s">
        <v>46</v>
      </c>
      <c r="C5" s="19" t="s">
        <v>27</v>
      </c>
      <c r="D5" s="9">
        <v>43192</v>
      </c>
      <c r="E5" s="28" t="s">
        <v>33</v>
      </c>
      <c r="F5" s="33">
        <v>6010401020516</v>
      </c>
      <c r="G5" s="29" t="s">
        <v>34</v>
      </c>
      <c r="H5" s="44" t="s">
        <v>55</v>
      </c>
      <c r="I5" s="44" t="s">
        <v>54</v>
      </c>
      <c r="J5" s="20">
        <v>1</v>
      </c>
      <c r="K5" s="21" t="s">
        <v>18</v>
      </c>
      <c r="L5" s="17" t="s">
        <v>18</v>
      </c>
      <c r="M5" s="17" t="s">
        <v>18</v>
      </c>
      <c r="N5" s="17" t="s">
        <v>18</v>
      </c>
      <c r="O5" s="30" t="s">
        <v>35</v>
      </c>
    </row>
    <row r="6" spans="1:15" s="22" customFormat="1" ht="99" customHeight="1">
      <c r="A6" s="18"/>
      <c r="B6" s="8" t="s">
        <v>31</v>
      </c>
      <c r="C6" s="19" t="s">
        <v>27</v>
      </c>
      <c r="D6" s="9">
        <v>43192</v>
      </c>
      <c r="E6" s="23" t="s">
        <v>32</v>
      </c>
      <c r="F6" s="14">
        <v>9013401005070</v>
      </c>
      <c r="G6" s="31" t="s">
        <v>30</v>
      </c>
      <c r="H6" s="25">
        <v>5122440</v>
      </c>
      <c r="I6" s="25">
        <v>5122440</v>
      </c>
      <c r="J6" s="20">
        <f>ROUND(I6/H6,3)</f>
        <v>1</v>
      </c>
      <c r="K6" s="21" t="s">
        <v>18</v>
      </c>
      <c r="L6" s="17" t="s">
        <v>18</v>
      </c>
      <c r="M6" s="17" t="s">
        <v>18</v>
      </c>
      <c r="N6" s="17" t="s">
        <v>18</v>
      </c>
      <c r="O6" s="12" t="s">
        <v>16</v>
      </c>
    </row>
    <row r="7" spans="1:15" s="22" customFormat="1" ht="99" customHeight="1">
      <c r="A7" s="18"/>
      <c r="B7" s="8" t="s">
        <v>28</v>
      </c>
      <c r="C7" s="19" t="s">
        <v>27</v>
      </c>
      <c r="D7" s="9">
        <v>43192</v>
      </c>
      <c r="E7" s="15" t="s">
        <v>29</v>
      </c>
      <c r="F7" s="14">
        <v>4080101006447</v>
      </c>
      <c r="G7" s="15" t="s">
        <v>30</v>
      </c>
      <c r="H7" s="26">
        <v>2138400</v>
      </c>
      <c r="I7" s="26">
        <v>2138400</v>
      </c>
      <c r="J7" s="20">
        <f>ROUND(I7/H7,3)</f>
        <v>1</v>
      </c>
      <c r="K7" s="21" t="s">
        <v>18</v>
      </c>
      <c r="L7" s="17" t="s">
        <v>18</v>
      </c>
      <c r="M7" s="17" t="s">
        <v>18</v>
      </c>
      <c r="N7" s="17" t="s">
        <v>18</v>
      </c>
      <c r="O7" s="32"/>
    </row>
    <row r="8" spans="2:16" ht="250.5" customHeight="1">
      <c r="B8" s="8" t="s">
        <v>19</v>
      </c>
      <c r="C8" s="13" t="s">
        <v>27</v>
      </c>
      <c r="D8" s="9">
        <v>43192</v>
      </c>
      <c r="E8" s="11" t="s">
        <v>43</v>
      </c>
      <c r="F8" s="14" t="s">
        <v>44</v>
      </c>
      <c r="G8" s="31" t="s">
        <v>36</v>
      </c>
      <c r="H8" s="45" t="s">
        <v>67</v>
      </c>
      <c r="I8" s="45" t="s">
        <v>67</v>
      </c>
      <c r="J8" s="20">
        <v>1</v>
      </c>
      <c r="K8" s="17" t="s">
        <v>18</v>
      </c>
      <c r="L8" s="17" t="s">
        <v>18</v>
      </c>
      <c r="M8" s="17" t="s">
        <v>18</v>
      </c>
      <c r="N8" s="17" t="s">
        <v>18</v>
      </c>
      <c r="O8" s="12" t="s">
        <v>17</v>
      </c>
      <c r="P8" s="6"/>
    </row>
    <row r="9" spans="2:16" ht="99" customHeight="1">
      <c r="B9" s="8" t="s">
        <v>20</v>
      </c>
      <c r="C9" s="13" t="s">
        <v>27</v>
      </c>
      <c r="D9" s="9">
        <v>43192</v>
      </c>
      <c r="E9" s="11" t="s">
        <v>49</v>
      </c>
      <c r="F9" s="14">
        <v>6010401058119</v>
      </c>
      <c r="G9" s="15" t="s">
        <v>30</v>
      </c>
      <c r="H9" s="16">
        <v>2224800</v>
      </c>
      <c r="I9" s="16">
        <v>2224800</v>
      </c>
      <c r="J9" s="20">
        <f aca="true" t="shared" si="0" ref="J9:J21">ROUND(I9/H9,3)</f>
        <v>1</v>
      </c>
      <c r="K9" s="17" t="s">
        <v>18</v>
      </c>
      <c r="L9" s="17" t="s">
        <v>18</v>
      </c>
      <c r="M9" s="17" t="s">
        <v>18</v>
      </c>
      <c r="N9" s="17" t="s">
        <v>18</v>
      </c>
      <c r="O9" s="12"/>
      <c r="P9" s="6"/>
    </row>
    <row r="10" spans="2:16" ht="99" customHeight="1">
      <c r="B10" s="8" t="s">
        <v>21</v>
      </c>
      <c r="C10" s="13" t="s">
        <v>27</v>
      </c>
      <c r="D10" s="9">
        <v>43192</v>
      </c>
      <c r="E10" s="23" t="s">
        <v>47</v>
      </c>
      <c r="F10" s="14">
        <v>7010401022916</v>
      </c>
      <c r="G10" s="15" t="s">
        <v>37</v>
      </c>
      <c r="H10" s="16">
        <v>9720000</v>
      </c>
      <c r="I10" s="16">
        <v>9657792</v>
      </c>
      <c r="J10" s="20">
        <f t="shared" si="0"/>
        <v>0.994</v>
      </c>
      <c r="K10" s="17" t="s">
        <v>18</v>
      </c>
      <c r="L10" s="17" t="s">
        <v>18</v>
      </c>
      <c r="M10" s="17" t="s">
        <v>18</v>
      </c>
      <c r="N10" s="17" t="s">
        <v>18</v>
      </c>
      <c r="O10" s="12"/>
      <c r="P10" s="6"/>
    </row>
    <row r="11" spans="2:16" ht="99" customHeight="1">
      <c r="B11" s="8" t="s">
        <v>22</v>
      </c>
      <c r="C11" s="13" t="s">
        <v>27</v>
      </c>
      <c r="D11" s="9">
        <v>43192</v>
      </c>
      <c r="E11" s="11" t="s">
        <v>42</v>
      </c>
      <c r="F11" s="14">
        <v>7011105002089</v>
      </c>
      <c r="G11" s="31" t="s">
        <v>38</v>
      </c>
      <c r="H11" s="16">
        <v>1317077000</v>
      </c>
      <c r="I11" s="16">
        <v>1317077000</v>
      </c>
      <c r="J11" s="20">
        <f t="shared" si="0"/>
        <v>1</v>
      </c>
      <c r="K11" s="17" t="s">
        <v>18</v>
      </c>
      <c r="L11" s="17" t="s">
        <v>18</v>
      </c>
      <c r="M11" s="17" t="s">
        <v>18</v>
      </c>
      <c r="N11" s="17" t="s">
        <v>18</v>
      </c>
      <c r="O11" s="12"/>
      <c r="P11" s="6"/>
    </row>
    <row r="12" spans="2:16" ht="99" customHeight="1">
      <c r="B12" s="8" t="s">
        <v>23</v>
      </c>
      <c r="C12" s="13" t="s">
        <v>27</v>
      </c>
      <c r="D12" s="9">
        <v>43192</v>
      </c>
      <c r="E12" s="11" t="s">
        <v>42</v>
      </c>
      <c r="F12" s="14">
        <v>7011105002089</v>
      </c>
      <c r="G12" s="31" t="s">
        <v>38</v>
      </c>
      <c r="H12" s="16">
        <v>992789000</v>
      </c>
      <c r="I12" s="16">
        <v>992789000</v>
      </c>
      <c r="J12" s="20">
        <f t="shared" si="0"/>
        <v>1</v>
      </c>
      <c r="K12" s="17" t="s">
        <v>18</v>
      </c>
      <c r="L12" s="17" t="s">
        <v>18</v>
      </c>
      <c r="M12" s="17" t="s">
        <v>18</v>
      </c>
      <c r="N12" s="17" t="s">
        <v>18</v>
      </c>
      <c r="O12" s="12"/>
      <c r="P12" s="6"/>
    </row>
    <row r="13" spans="2:15" ht="99" customHeight="1">
      <c r="B13" s="8" t="s">
        <v>24</v>
      </c>
      <c r="C13" s="13" t="s">
        <v>27</v>
      </c>
      <c r="D13" s="9">
        <v>43192</v>
      </c>
      <c r="E13" s="11" t="s">
        <v>56</v>
      </c>
      <c r="F13" s="14">
        <v>3010005022218</v>
      </c>
      <c r="G13" s="31" t="s">
        <v>39</v>
      </c>
      <c r="H13" s="25">
        <v>2759961</v>
      </c>
      <c r="I13" s="25">
        <v>2759961</v>
      </c>
      <c r="J13" s="20">
        <f t="shared" si="0"/>
        <v>1</v>
      </c>
      <c r="K13" s="17" t="s">
        <v>18</v>
      </c>
      <c r="L13" s="17" t="s">
        <v>18</v>
      </c>
      <c r="M13" s="17" t="s">
        <v>18</v>
      </c>
      <c r="N13" s="17" t="s">
        <v>18</v>
      </c>
      <c r="O13" s="12"/>
    </row>
    <row r="14" spans="2:15" ht="99" customHeight="1">
      <c r="B14" s="10" t="s">
        <v>25</v>
      </c>
      <c r="C14" s="13" t="s">
        <v>27</v>
      </c>
      <c r="D14" s="9">
        <v>43192</v>
      </c>
      <c r="E14" s="28" t="s">
        <v>41</v>
      </c>
      <c r="F14" s="14">
        <v>2010405003693</v>
      </c>
      <c r="G14" s="31" t="s">
        <v>40</v>
      </c>
      <c r="H14" s="25">
        <v>69926846</v>
      </c>
      <c r="I14" s="25">
        <v>69926846</v>
      </c>
      <c r="J14" s="20">
        <f t="shared" si="0"/>
        <v>1</v>
      </c>
      <c r="K14" s="17" t="s">
        <v>18</v>
      </c>
      <c r="L14" s="17" t="s">
        <v>18</v>
      </c>
      <c r="M14" s="17" t="s">
        <v>18</v>
      </c>
      <c r="N14" s="17" t="s">
        <v>18</v>
      </c>
      <c r="O14" s="12"/>
    </row>
    <row r="15" spans="2:15" ht="99" customHeight="1">
      <c r="B15" s="8" t="s">
        <v>50</v>
      </c>
      <c r="C15" s="13" t="s">
        <v>27</v>
      </c>
      <c r="D15" s="9">
        <v>43192</v>
      </c>
      <c r="E15" s="11" t="s">
        <v>48</v>
      </c>
      <c r="F15" s="14">
        <v>8010001002813</v>
      </c>
      <c r="G15" s="15" t="s">
        <v>37</v>
      </c>
      <c r="H15" s="25">
        <v>2436480</v>
      </c>
      <c r="I15" s="25">
        <v>2436480</v>
      </c>
      <c r="J15" s="20">
        <f t="shared" si="0"/>
        <v>1</v>
      </c>
      <c r="K15" s="17" t="s">
        <v>18</v>
      </c>
      <c r="L15" s="17" t="s">
        <v>18</v>
      </c>
      <c r="M15" s="17" t="s">
        <v>18</v>
      </c>
      <c r="N15" s="17" t="s">
        <v>18</v>
      </c>
      <c r="O15" s="12"/>
    </row>
    <row r="16" spans="2:15" ht="99" customHeight="1">
      <c r="B16" s="8" t="s">
        <v>26</v>
      </c>
      <c r="C16" s="13" t="s">
        <v>27</v>
      </c>
      <c r="D16" s="9">
        <v>43192</v>
      </c>
      <c r="E16" s="28" t="s">
        <v>57</v>
      </c>
      <c r="F16" s="14">
        <v>6120001077499</v>
      </c>
      <c r="G16" s="31" t="s">
        <v>40</v>
      </c>
      <c r="H16" s="16">
        <v>6464889</v>
      </c>
      <c r="I16" s="16">
        <v>6464889</v>
      </c>
      <c r="J16" s="20">
        <f>ROUND(I16/H16,3)</f>
        <v>1</v>
      </c>
      <c r="K16" s="17" t="s">
        <v>18</v>
      </c>
      <c r="L16" s="17" t="s">
        <v>18</v>
      </c>
      <c r="M16" s="17" t="s">
        <v>18</v>
      </c>
      <c r="N16" s="17" t="s">
        <v>18</v>
      </c>
      <c r="O16" s="12"/>
    </row>
    <row r="17" spans="2:15" ht="99" customHeight="1">
      <c r="B17" s="8" t="s">
        <v>58</v>
      </c>
      <c r="C17" s="13" t="s">
        <v>27</v>
      </c>
      <c r="D17" s="9">
        <v>43192</v>
      </c>
      <c r="E17" s="28" t="s">
        <v>59</v>
      </c>
      <c r="F17" s="14">
        <v>7010401006126</v>
      </c>
      <c r="G17" s="29" t="s">
        <v>34</v>
      </c>
      <c r="H17" s="16">
        <v>340349000</v>
      </c>
      <c r="I17" s="16">
        <v>340200000</v>
      </c>
      <c r="J17" s="20">
        <f>ROUND(I17/H17,3)</f>
        <v>1</v>
      </c>
      <c r="K17" s="17" t="s">
        <v>18</v>
      </c>
      <c r="L17" s="17" t="s">
        <v>18</v>
      </c>
      <c r="M17" s="17" t="s">
        <v>18</v>
      </c>
      <c r="N17" s="17" t="s">
        <v>18</v>
      </c>
      <c r="O17" s="12"/>
    </row>
    <row r="18" spans="2:15" ht="99" customHeight="1">
      <c r="B18" s="8" t="s">
        <v>60</v>
      </c>
      <c r="C18" s="13" t="s">
        <v>27</v>
      </c>
      <c r="D18" s="9">
        <v>43192</v>
      </c>
      <c r="E18" s="28" t="s">
        <v>62</v>
      </c>
      <c r="F18" s="14" t="s">
        <v>61</v>
      </c>
      <c r="G18" s="29" t="s">
        <v>34</v>
      </c>
      <c r="H18" s="16">
        <v>440322000</v>
      </c>
      <c r="I18" s="16">
        <v>440100000</v>
      </c>
      <c r="J18" s="20">
        <f>ROUND(I18/H18,3)</f>
        <v>0.999</v>
      </c>
      <c r="K18" s="17" t="s">
        <v>18</v>
      </c>
      <c r="L18" s="17" t="s">
        <v>18</v>
      </c>
      <c r="M18" s="17" t="s">
        <v>18</v>
      </c>
      <c r="N18" s="17" t="s">
        <v>18</v>
      </c>
      <c r="O18" s="12"/>
    </row>
    <row r="19" spans="2:15" ht="99" customHeight="1">
      <c r="B19" s="8" t="s">
        <v>63</v>
      </c>
      <c r="C19" s="13" t="s">
        <v>27</v>
      </c>
      <c r="D19" s="9">
        <v>43192</v>
      </c>
      <c r="E19" s="28" t="s">
        <v>59</v>
      </c>
      <c r="F19" s="14">
        <v>7010401006126</v>
      </c>
      <c r="G19" s="29" t="s">
        <v>34</v>
      </c>
      <c r="H19" s="16">
        <v>158803000</v>
      </c>
      <c r="I19" s="16">
        <v>158760000</v>
      </c>
      <c r="J19" s="20">
        <f>ROUND(I19/H19,3)</f>
        <v>1</v>
      </c>
      <c r="K19" s="17" t="s">
        <v>18</v>
      </c>
      <c r="L19" s="17" t="s">
        <v>18</v>
      </c>
      <c r="M19" s="17" t="s">
        <v>18</v>
      </c>
      <c r="N19" s="17" t="s">
        <v>18</v>
      </c>
      <c r="O19" s="12"/>
    </row>
    <row r="20" spans="2:15" ht="99" customHeight="1">
      <c r="B20" s="8" t="s">
        <v>64</v>
      </c>
      <c r="C20" s="13" t="s">
        <v>27</v>
      </c>
      <c r="D20" s="9">
        <v>43213</v>
      </c>
      <c r="E20" s="28" t="s">
        <v>65</v>
      </c>
      <c r="F20" s="14">
        <v>4010401048922</v>
      </c>
      <c r="G20" s="29" t="s">
        <v>66</v>
      </c>
      <c r="H20" s="16">
        <v>100000000</v>
      </c>
      <c r="I20" s="16">
        <v>100000000</v>
      </c>
      <c r="J20" s="20">
        <f>ROUND(I20/H20,3)</f>
        <v>1</v>
      </c>
      <c r="K20" s="17" t="s">
        <v>18</v>
      </c>
      <c r="L20" s="17" t="s">
        <v>18</v>
      </c>
      <c r="M20" s="17" t="s">
        <v>18</v>
      </c>
      <c r="N20" s="17" t="s">
        <v>18</v>
      </c>
      <c r="O20" s="12"/>
    </row>
    <row r="21" spans="2:15" ht="99" customHeight="1" thickBot="1">
      <c r="B21" s="34" t="s">
        <v>51</v>
      </c>
      <c r="C21" s="35" t="s">
        <v>27</v>
      </c>
      <c r="D21" s="36">
        <v>43213</v>
      </c>
      <c r="E21" s="37" t="s">
        <v>52</v>
      </c>
      <c r="F21" s="38">
        <v>8011101039869</v>
      </c>
      <c r="G21" s="43" t="s">
        <v>53</v>
      </c>
      <c r="H21" s="39">
        <v>14472000</v>
      </c>
      <c r="I21" s="39">
        <v>14472000</v>
      </c>
      <c r="J21" s="40">
        <f t="shared" si="0"/>
        <v>1</v>
      </c>
      <c r="K21" s="41" t="s">
        <v>18</v>
      </c>
      <c r="L21" s="41" t="s">
        <v>18</v>
      </c>
      <c r="M21" s="41" t="s">
        <v>18</v>
      </c>
      <c r="N21" s="41" t="s">
        <v>18</v>
      </c>
      <c r="O21" s="42"/>
    </row>
  </sheetData>
  <sheetProtection/>
  <mergeCells count="13">
    <mergeCell ref="J3:J4"/>
    <mergeCell ref="K3:K4"/>
    <mergeCell ref="F3:F4"/>
    <mergeCell ref="L3:N3"/>
    <mergeCell ref="O3:O4"/>
    <mergeCell ref="B1:O1"/>
    <mergeCell ref="B3:B4"/>
    <mergeCell ref="C3:C4"/>
    <mergeCell ref="D3:D4"/>
    <mergeCell ref="E3:E4"/>
    <mergeCell ref="G3:G4"/>
    <mergeCell ref="H3:H4"/>
    <mergeCell ref="I3:I4"/>
  </mergeCells>
  <dataValidations count="3">
    <dataValidation allowBlank="1" showInputMessage="1" showErrorMessage="1" imeMode="disabled" sqref="H9:I12 D5:D21 H16:I21"/>
    <dataValidation allowBlank="1" showInputMessage="1" showErrorMessage="1" imeMode="on" sqref="B13 B5:B11"/>
    <dataValidation type="list" allowBlank="1" showInputMessage="1" showErrorMessage="1" sqref="K5:K7">
      <formula1>随契!#REF!</formula1>
    </dataValidation>
  </dataValidations>
  <printOptions/>
  <pageMargins left="0.5118110236220472" right="0.5118110236220472" top="0.4724409448818898" bottom="0.35433070866141736" header="0.31496062992125984" footer="0.2362204724409449"/>
  <pageSetup fitToHeight="0" horizontalDpi="600" verticalDpi="600" orientation="landscape" paperSize="9" scale="55" r:id="rId2"/>
  <headerFoot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2018-06-20T12:37:36Z</cp:lastPrinted>
  <dcterms:created xsi:type="dcterms:W3CDTF">2010-08-24T08:00:05Z</dcterms:created>
  <dcterms:modified xsi:type="dcterms:W3CDTF">2018-06-29T04:25:09Z</dcterms:modified>
  <cp:category/>
  <cp:version/>
  <cp:contentType/>
  <cp:contentStatus/>
</cp:coreProperties>
</file>