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270" windowWidth="14700" windowHeight="8355" activeTab="0"/>
  </bookViews>
  <sheets>
    <sheet name="付録１(2007)" sheetId="1" r:id="rId1"/>
  </sheets>
  <definedNames/>
  <calcPr fullCalcOnLoad="1"/>
</workbook>
</file>

<file path=xl/sharedStrings.xml><?xml version="1.0" encoding="utf-8"?>
<sst xmlns="http://schemas.openxmlformats.org/spreadsheetml/2006/main" count="1146" uniqueCount="702">
  <si>
    <t>大崎市</t>
  </si>
  <si>
    <t>つくばみらい市</t>
  </si>
  <si>
    <t>国東市</t>
  </si>
  <si>
    <t>酒々井町</t>
  </si>
  <si>
    <t>岡垣町</t>
  </si>
  <si>
    <t>与那原町</t>
  </si>
  <si>
    <t>市   町   村   名</t>
  </si>
  <si>
    <t>調    査</t>
  </si>
  <si>
    <t>調  整</t>
  </si>
  <si>
    <t>†</t>
  </si>
  <si>
    <t>町    村</t>
  </si>
  <si>
    <t xml:space="preserve"> Towns &amp; villages</t>
  </si>
  <si>
    <t>都 市 階 級 区 分</t>
  </si>
  <si>
    <t>地方区分</t>
  </si>
  <si>
    <t>番  号</t>
  </si>
  <si>
    <t>世 帯 数</t>
  </si>
  <si>
    <t>係  数</t>
  </si>
  <si>
    <t>全    国</t>
  </si>
  <si>
    <t>北海道</t>
  </si>
  <si>
    <t>大 都 市</t>
  </si>
  <si>
    <t>北</t>
  </si>
  <si>
    <t>中 都 市</t>
  </si>
  <si>
    <t>小都市 A</t>
  </si>
  <si>
    <t>海</t>
  </si>
  <si>
    <t>小都市 B</t>
  </si>
  <si>
    <t>町    村</t>
  </si>
  <si>
    <t>道</t>
  </si>
  <si>
    <t>青森県</t>
  </si>
  <si>
    <t>青森市</t>
  </si>
  <si>
    <t>むつ市</t>
  </si>
  <si>
    <t>岩手県</t>
  </si>
  <si>
    <t>盛岡市</t>
  </si>
  <si>
    <t>大船渡市</t>
  </si>
  <si>
    <t>東</t>
  </si>
  <si>
    <t>葛巻町</t>
  </si>
  <si>
    <t>宮城県</t>
  </si>
  <si>
    <t>仙台市</t>
  </si>
  <si>
    <t>石巻市</t>
  </si>
  <si>
    <t>秋田県</t>
  </si>
  <si>
    <t>秋田市</t>
  </si>
  <si>
    <t>札幌市</t>
  </si>
  <si>
    <t>函館市</t>
  </si>
  <si>
    <t>旭川市</t>
  </si>
  <si>
    <t>北見市</t>
  </si>
  <si>
    <t>稚内市</t>
  </si>
  <si>
    <t>滝川市</t>
  </si>
  <si>
    <t>一  連</t>
  </si>
  <si>
    <t>Cities, towns and villages</t>
  </si>
  <si>
    <t>City groups</t>
  </si>
  <si>
    <t>Districts</t>
  </si>
  <si>
    <t>Adjust-</t>
  </si>
  <si>
    <t>Appendix 1  Number of Surveyed Households, Adjustment Coefficient by Cities, Towns and Villages</t>
  </si>
  <si>
    <t>　　　　　　　　　　　　（Two-or-more-person households）</t>
  </si>
  <si>
    <t>Osaki-shi</t>
  </si>
  <si>
    <t>Akita-ken</t>
  </si>
  <si>
    <t>024</t>
  </si>
  <si>
    <t>Date-shi</t>
  </si>
  <si>
    <t>Tsukubamirai-shi</t>
  </si>
  <si>
    <t>033</t>
  </si>
  <si>
    <t>042</t>
  </si>
  <si>
    <t xml:space="preserve">      3． ◆合併による市町村名の変更については,付録５を参照。</t>
  </si>
  <si>
    <t>Notes：1. Number of households and Adjusted Number of surveyed households are number of households in a month.</t>
  </si>
  <si>
    <r>
      <t xml:space="preserve">       2. Survey cities,towns and villages marked 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 xml:space="preserve"> in “District”column are included in Kanto Major</t>
    </r>
  </si>
  <si>
    <r>
      <t xml:space="preserve">          metropolitan area, marked † are included in Chukyo Major metropolitan area,marked 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 xml:space="preserve"> are included</t>
    </r>
  </si>
  <si>
    <t xml:space="preserve">          in Keihanshin Major metropolitan area and marked ※ are included in Kitakyushu &amp; Fukuoka Major</t>
  </si>
  <si>
    <t xml:space="preserve">          metropolitan area.</t>
  </si>
  <si>
    <t>付録１  調査市町村別調査世帯数，</t>
  </si>
  <si>
    <t>　　　　　　Appendix 1  Number of Surveyed Households, Adjustment Coefficient by Cities,</t>
  </si>
  <si>
    <t>058</t>
  </si>
  <si>
    <t>065</t>
  </si>
  <si>
    <t>067</t>
  </si>
  <si>
    <t>Ueda-shi</t>
  </si>
  <si>
    <t>082</t>
  </si>
  <si>
    <t>Towns and Villages（Two-or-more-person households）－ (Continued)</t>
  </si>
  <si>
    <t>094</t>
  </si>
  <si>
    <t>097</t>
  </si>
  <si>
    <t>109</t>
  </si>
  <si>
    <t>111</t>
  </si>
  <si>
    <t>付録１  調査市町村別調査世帯数，調整係数（二人以上の世帯）　　（続き）</t>
  </si>
  <si>
    <t>Appendix 1  Number of Surveyed Households, Adjustment Coefficient by Cities, Towns and Villages</t>
  </si>
  <si>
    <t>　　　　　　　　　　　　（Two-or-more-person households）－ (Continued)</t>
  </si>
  <si>
    <t>145</t>
  </si>
  <si>
    <t>151</t>
  </si>
  <si>
    <t>Kunisaki-shi</t>
  </si>
  <si>
    <t>Serial</t>
  </si>
  <si>
    <t>Number</t>
  </si>
  <si>
    <t>ment</t>
  </si>
  <si>
    <t>of surveyed</t>
  </si>
  <si>
    <t>number</t>
  </si>
  <si>
    <t>coeffi-</t>
  </si>
  <si>
    <t>households</t>
  </si>
  <si>
    <t>cient</t>
  </si>
  <si>
    <t>All Japan</t>
  </si>
  <si>
    <t>Hokkaido</t>
  </si>
  <si>
    <t>Hokkaido district</t>
  </si>
  <si>
    <t>Sapporo-shi</t>
  </si>
  <si>
    <t>001</t>
  </si>
  <si>
    <t xml:space="preserve"> Major cities</t>
  </si>
  <si>
    <t>Hakodate-shi</t>
  </si>
  <si>
    <t>002</t>
  </si>
  <si>
    <t xml:space="preserve"> Middle cities</t>
  </si>
  <si>
    <t>Asahikawa-shi</t>
  </si>
  <si>
    <t>003</t>
  </si>
  <si>
    <t>Kitami-shi</t>
  </si>
  <si>
    <t>004</t>
  </si>
  <si>
    <t xml:space="preserve"> Small cities A</t>
  </si>
  <si>
    <t>Wakkanai-shi</t>
  </si>
  <si>
    <t>005</t>
  </si>
  <si>
    <t xml:space="preserve"> Small cities B</t>
  </si>
  <si>
    <t>Takikawa-shi</t>
  </si>
  <si>
    <t>006</t>
  </si>
  <si>
    <t>Takasu-cho</t>
  </si>
  <si>
    <t>007</t>
  </si>
  <si>
    <t xml:space="preserve"> Towns &amp; villages</t>
  </si>
  <si>
    <t>Kushiro-cho</t>
  </si>
  <si>
    <t>008</t>
  </si>
  <si>
    <t>Matsumae-cho</t>
  </si>
  <si>
    <t>009</t>
  </si>
  <si>
    <t>Kamikawa-cho</t>
  </si>
  <si>
    <t>010</t>
  </si>
  <si>
    <t>Aomori-ken</t>
  </si>
  <si>
    <t>Aomori-shi</t>
  </si>
  <si>
    <t>011</t>
  </si>
  <si>
    <t>Mutsu-shi</t>
  </si>
  <si>
    <t>012</t>
  </si>
  <si>
    <t>Fukaura-machi</t>
  </si>
  <si>
    <t>013</t>
  </si>
  <si>
    <t>Iwate-ken</t>
  </si>
  <si>
    <t>Morioka-shi</t>
  </si>
  <si>
    <t>014</t>
  </si>
  <si>
    <t>Ofunato-shi</t>
  </si>
  <si>
    <t>015</t>
  </si>
  <si>
    <t>Tohoku district</t>
  </si>
  <si>
    <t>Kuzumaki-machi</t>
  </si>
  <si>
    <t>016</t>
  </si>
  <si>
    <t>Miyagi-ken</t>
  </si>
  <si>
    <t>Sendai-shi</t>
  </si>
  <si>
    <t>017</t>
  </si>
  <si>
    <t>Ishinomaki-shi</t>
  </si>
  <si>
    <t>018</t>
  </si>
  <si>
    <t>019</t>
  </si>
  <si>
    <t>Akita-shi</t>
  </si>
  <si>
    <t>020</t>
  </si>
  <si>
    <t>Yuzawa-shi</t>
  </si>
  <si>
    <t>021</t>
  </si>
  <si>
    <t>Yamagata-ken</t>
  </si>
  <si>
    <t>Yamagata-shi</t>
  </si>
  <si>
    <t>022</t>
  </si>
  <si>
    <t>Tsuruoka-shi</t>
  </si>
  <si>
    <t>023</t>
  </si>
  <si>
    <t>Fukushima-ken</t>
  </si>
  <si>
    <t>Fukushima-shi</t>
  </si>
  <si>
    <t>025</t>
  </si>
  <si>
    <t>Koriyama-shi</t>
  </si>
  <si>
    <t>026</t>
  </si>
  <si>
    <t>027</t>
  </si>
  <si>
    <t>Ibaraki-ken</t>
  </si>
  <si>
    <t>Mito-shi</t>
  </si>
  <si>
    <t>028</t>
  </si>
  <si>
    <t>Koga-shi</t>
  </si>
  <si>
    <t>029</t>
  </si>
  <si>
    <t>＊</t>
  </si>
  <si>
    <t>030</t>
  </si>
  <si>
    <t>＊</t>
  </si>
  <si>
    <t>Tochigi-ken</t>
  </si>
  <si>
    <t>Kanto district</t>
  </si>
  <si>
    <t>Utsunomiya-shi</t>
  </si>
  <si>
    <t>031</t>
  </si>
  <si>
    <t>Kanuma-shi</t>
  </si>
  <si>
    <t>032</t>
  </si>
  <si>
    <t>Gumma-ken</t>
  </si>
  <si>
    <t>Maebashi-shi</t>
  </si>
  <si>
    <t>034</t>
  </si>
  <si>
    <t>Annaka-shi</t>
  </si>
  <si>
    <t>035</t>
  </si>
  <si>
    <t>Minakami-machi</t>
  </si>
  <si>
    <t>Saitama-ken</t>
  </si>
  <si>
    <t>Saitama-shi</t>
  </si>
  <si>
    <t>037</t>
  </si>
  <si>
    <t>Kawaguchi-shi</t>
  </si>
  <si>
    <t>038</t>
  </si>
  <si>
    <t>Tokorozawa-shi</t>
  </si>
  <si>
    <t>039</t>
  </si>
  <si>
    <t>Honjo-shi</t>
  </si>
  <si>
    <t>040</t>
  </si>
  <si>
    <t>Asaka-shi</t>
  </si>
  <si>
    <t>041</t>
  </si>
  <si>
    <t>Chiba-ken</t>
  </si>
  <si>
    <t>Chiba-shi</t>
  </si>
  <si>
    <t>043</t>
  </si>
  <si>
    <t>Mobara-shi</t>
  </si>
  <si>
    <t>044</t>
  </si>
  <si>
    <t>Sakura-shi</t>
  </si>
  <si>
    <t>045</t>
  </si>
  <si>
    <t>Urayasu-shi</t>
  </si>
  <si>
    <t>046</t>
  </si>
  <si>
    <t>Shisui-machi</t>
  </si>
  <si>
    <t>047</t>
  </si>
  <si>
    <t>Tokyo-to</t>
  </si>
  <si>
    <t>Ku-area</t>
  </si>
  <si>
    <t>048</t>
  </si>
  <si>
    <t>＊</t>
  </si>
  <si>
    <t>049</t>
  </si>
  <si>
    <t>050</t>
  </si>
  <si>
    <t>051</t>
  </si>
  <si>
    <t>Kanagawa-ken</t>
  </si>
  <si>
    <t>Yokohama-shi</t>
  </si>
  <si>
    <t>052</t>
  </si>
  <si>
    <t>Kawasaki-shi</t>
  </si>
  <si>
    <t>053</t>
  </si>
  <si>
    <t>Yokosuka-shi</t>
  </si>
  <si>
    <t>054</t>
  </si>
  <si>
    <t>Atsugi-shi</t>
  </si>
  <si>
    <t>055</t>
  </si>
  <si>
    <t>Isehara-shi</t>
  </si>
  <si>
    <t>056</t>
  </si>
  <si>
    <t>Aikawa-machi</t>
  </si>
  <si>
    <t>057</t>
  </si>
  <si>
    <t>Niigata-ken</t>
  </si>
  <si>
    <t>Niigata-shi</t>
  </si>
  <si>
    <t>059</t>
  </si>
  <si>
    <t>Nagaoka-shi</t>
  </si>
  <si>
    <t>060</t>
  </si>
  <si>
    <t>Ojiya-shi</t>
  </si>
  <si>
    <t>061</t>
  </si>
  <si>
    <t>Hokuriku district</t>
  </si>
  <si>
    <t>Koshiji-machi</t>
  </si>
  <si>
    <t>062</t>
  </si>
  <si>
    <t>Toyama-ken</t>
  </si>
  <si>
    <t>Toyama-shi</t>
  </si>
  <si>
    <t>063</t>
  </si>
  <si>
    <t xml:space="preserve">Imizu-shi  </t>
  </si>
  <si>
    <t>064</t>
  </si>
  <si>
    <t>Ishikawa-ken</t>
  </si>
  <si>
    <t>Kanazawa-shi</t>
  </si>
  <si>
    <t>066</t>
  </si>
  <si>
    <t>Fukui-ken</t>
  </si>
  <si>
    <t>Fukui-shi</t>
  </si>
  <si>
    <t>068</t>
  </si>
  <si>
    <t>Tsuruga-shi</t>
  </si>
  <si>
    <t>069</t>
  </si>
  <si>
    <t>Yamanashi-ken</t>
  </si>
  <si>
    <t>Kanto district</t>
  </si>
  <si>
    <t>Kofu-shi</t>
  </si>
  <si>
    <t>070</t>
  </si>
  <si>
    <t>Hokuto-shi</t>
  </si>
  <si>
    <t>071</t>
  </si>
  <si>
    <t>Nagano-ken</t>
  </si>
  <si>
    <t>Nagano-shi</t>
  </si>
  <si>
    <t>072</t>
  </si>
  <si>
    <t>Matsumoto-shi</t>
  </si>
  <si>
    <t>073</t>
  </si>
  <si>
    <t>Komoro-shi</t>
  </si>
  <si>
    <t>074</t>
  </si>
  <si>
    <t>075</t>
  </si>
  <si>
    <t>Gifu-ken</t>
  </si>
  <si>
    <t>Gifu-shi</t>
  </si>
  <si>
    <t>076</t>
  </si>
  <si>
    <t>Mizunami-shi</t>
  </si>
  <si>
    <t>077</t>
  </si>
  <si>
    <t>Tokai  district</t>
  </si>
  <si>
    <t>Motosu-shi</t>
  </si>
  <si>
    <t>078</t>
  </si>
  <si>
    <t>Shizuoka-ken</t>
  </si>
  <si>
    <t>Shizuoka-shi</t>
  </si>
  <si>
    <t>079</t>
  </si>
  <si>
    <t>Hamamatsu-shi</t>
  </si>
  <si>
    <t>080</t>
  </si>
  <si>
    <t>Kakegawa-shi</t>
  </si>
  <si>
    <t>081</t>
  </si>
  <si>
    <t>Maisaka-cho</t>
  </si>
  <si>
    <t>083</t>
  </si>
  <si>
    <t>Aichi-ken</t>
  </si>
  <si>
    <t>Nagoya-shi</t>
  </si>
  <si>
    <t>084</t>
  </si>
  <si>
    <t>Kasugai-shi</t>
  </si>
  <si>
    <t>085</t>
  </si>
  <si>
    <t>Toyokawa-shi</t>
  </si>
  <si>
    <t>086</t>
  </si>
  <si>
    <t>Hekinan-shi</t>
  </si>
  <si>
    <t>087</t>
  </si>
  <si>
    <t>Konan-shi</t>
  </si>
  <si>
    <t>088</t>
  </si>
  <si>
    <t xml:space="preserve">Kiyosu-shi </t>
  </si>
  <si>
    <t>089</t>
  </si>
  <si>
    <t>Mie-ken</t>
  </si>
  <si>
    <t>Tsu-shi</t>
  </si>
  <si>
    <t>090</t>
  </si>
  <si>
    <t>Hisai-shi</t>
  </si>
  <si>
    <t>091</t>
  </si>
  <si>
    <t xml:space="preserve">Ise-shi </t>
  </si>
  <si>
    <t>092</t>
  </si>
  <si>
    <t>Shiga-ken</t>
  </si>
  <si>
    <t>Otsu-shi</t>
  </si>
  <si>
    <t>093</t>
  </si>
  <si>
    <t>☆</t>
  </si>
  <si>
    <t>Kyoto-fu</t>
  </si>
  <si>
    <t>Kyoto-shi</t>
  </si>
  <si>
    <t>095</t>
  </si>
  <si>
    <t>☆</t>
  </si>
  <si>
    <t>Maizuru-shi</t>
  </si>
  <si>
    <t>096</t>
  </si>
  <si>
    <t>Kinki district</t>
  </si>
  <si>
    <t>Osaka-fu</t>
  </si>
  <si>
    <t>098</t>
  </si>
  <si>
    <t>Kaizuka-shi</t>
  </si>
  <si>
    <t>099</t>
  </si>
  <si>
    <t>100</t>
  </si>
  <si>
    <t>☆</t>
  </si>
  <si>
    <t>101</t>
  </si>
  <si>
    <t>Minoh-shi</t>
  </si>
  <si>
    <t>102</t>
  </si>
  <si>
    <t>103</t>
  </si>
  <si>
    <t>Hyogo-ken</t>
  </si>
  <si>
    <t>Kobe-shi</t>
  </si>
  <si>
    <t>104</t>
  </si>
  <si>
    <t>Himeji-shi</t>
  </si>
  <si>
    <t>105</t>
  </si>
  <si>
    <t>Nishinomiya-shi</t>
  </si>
  <si>
    <t>106</t>
  </si>
  <si>
    <t>Itami-shi</t>
  </si>
  <si>
    <t>107</t>
  </si>
  <si>
    <t xml:space="preserve">Tatsuno-shi  </t>
  </si>
  <si>
    <t>108</t>
  </si>
  <si>
    <t>☆</t>
  </si>
  <si>
    <t>Nara-ken</t>
  </si>
  <si>
    <t>Nara-shi</t>
  </si>
  <si>
    <t>110</t>
  </si>
  <si>
    <t>Wakayama-ken</t>
  </si>
  <si>
    <t>Wakayama-shi</t>
  </si>
  <si>
    <t>112</t>
  </si>
  <si>
    <t>Arida-shi</t>
  </si>
  <si>
    <t>113</t>
  </si>
  <si>
    <t xml:space="preserve">Kinokawa-shi </t>
  </si>
  <si>
    <t>114</t>
  </si>
  <si>
    <t>付録１  調査市町村別調査世帯数，調整係数（二人以上の世帯）</t>
  </si>
  <si>
    <t>調整係数（二人以上の世帯）　（続き）</t>
  </si>
  <si>
    <t>Tottori-ken</t>
  </si>
  <si>
    <t>Tottori-shi</t>
  </si>
  <si>
    <t>115</t>
  </si>
  <si>
    <t>116</t>
  </si>
  <si>
    <t>Shimane-ken</t>
  </si>
  <si>
    <t>Matsue-shi</t>
  </si>
  <si>
    <t>117</t>
  </si>
  <si>
    <t>Chugoku district</t>
  </si>
  <si>
    <t>Unnan-shi</t>
  </si>
  <si>
    <t>118</t>
  </si>
  <si>
    <t>Okayama-ken</t>
  </si>
  <si>
    <t>Okayama-shi</t>
  </si>
  <si>
    <t>119</t>
  </si>
  <si>
    <t>Ibara-shi</t>
  </si>
  <si>
    <t>120</t>
  </si>
  <si>
    <t xml:space="preserve">Akaiwa-shi </t>
  </si>
  <si>
    <t>121</t>
  </si>
  <si>
    <t>Hiroshima-ken</t>
  </si>
  <si>
    <t>Hiroshima-shi</t>
  </si>
  <si>
    <t>122</t>
  </si>
  <si>
    <t>123</t>
  </si>
  <si>
    <t>124</t>
  </si>
  <si>
    <t>125</t>
  </si>
  <si>
    <t>Yamaguchi-ken</t>
  </si>
  <si>
    <t>Yamaguchi-shi</t>
  </si>
  <si>
    <t>126</t>
  </si>
  <si>
    <t>Ube-shi</t>
  </si>
  <si>
    <t>127</t>
  </si>
  <si>
    <t xml:space="preserve">Sanyoonoda-shi  </t>
  </si>
  <si>
    <t>128</t>
  </si>
  <si>
    <t>Tokushima-ken</t>
  </si>
  <si>
    <t>Tokushima-shi</t>
  </si>
  <si>
    <t>129</t>
  </si>
  <si>
    <t>Itano-cho</t>
  </si>
  <si>
    <t>130</t>
  </si>
  <si>
    <t>Shikoku district</t>
  </si>
  <si>
    <t>Kagawa-ken</t>
  </si>
  <si>
    <t>Takamatsu-shi</t>
  </si>
  <si>
    <t>131</t>
  </si>
  <si>
    <t>Zentsuji-shi</t>
  </si>
  <si>
    <t>132</t>
  </si>
  <si>
    <t>Ehime-ken</t>
  </si>
  <si>
    <t>Matsuyama-shi</t>
  </si>
  <si>
    <t>133</t>
  </si>
  <si>
    <t>Imabari-shi</t>
  </si>
  <si>
    <t>134</t>
  </si>
  <si>
    <t>Namikata-cho</t>
  </si>
  <si>
    <t>135</t>
  </si>
  <si>
    <t>Kochi-ken</t>
  </si>
  <si>
    <t>Kochi-shi</t>
  </si>
  <si>
    <t>136</t>
  </si>
  <si>
    <t>Yusuhara-cho</t>
  </si>
  <si>
    <t>137</t>
  </si>
  <si>
    <t>Fukuoka-ken</t>
  </si>
  <si>
    <t>Fukuoka-shi</t>
  </si>
  <si>
    <t>138</t>
  </si>
  <si>
    <t>※</t>
  </si>
  <si>
    <t>Kitakyushu-shi</t>
  </si>
  <si>
    <t>139</t>
  </si>
  <si>
    <t>140</t>
  </si>
  <si>
    <t>141</t>
  </si>
  <si>
    <t>Okagaki-machi</t>
  </si>
  <si>
    <t>142</t>
  </si>
  <si>
    <t>※</t>
  </si>
  <si>
    <t>Kotake-machi</t>
  </si>
  <si>
    <t>143</t>
  </si>
  <si>
    <t>Saga-ken</t>
  </si>
  <si>
    <t>Saga-shi</t>
  </si>
  <si>
    <t>144</t>
  </si>
  <si>
    <t>Kyushu district</t>
  </si>
  <si>
    <t>Nagasaki-ken</t>
  </si>
  <si>
    <t>Nagasaki-shi</t>
  </si>
  <si>
    <t>146</t>
  </si>
  <si>
    <t>Sasebo-shi</t>
  </si>
  <si>
    <t>147</t>
  </si>
  <si>
    <t xml:space="preserve">Isahaya-shi  </t>
  </si>
  <si>
    <t>148</t>
  </si>
  <si>
    <t>Kumamoto-ken</t>
  </si>
  <si>
    <t>Kumamoto-shi</t>
  </si>
  <si>
    <t>149</t>
  </si>
  <si>
    <t>Hitoyoshi-shi</t>
  </si>
  <si>
    <t>150</t>
  </si>
  <si>
    <t>Oita-ken</t>
  </si>
  <si>
    <t>Oita-shi</t>
  </si>
  <si>
    <t>152</t>
  </si>
  <si>
    <t>Hita-shi</t>
  </si>
  <si>
    <t>153</t>
  </si>
  <si>
    <t>154</t>
  </si>
  <si>
    <t>Miyazaki-ken</t>
  </si>
  <si>
    <t>Miyazaki-shi</t>
  </si>
  <si>
    <t>155</t>
  </si>
  <si>
    <t>Miyakonojo-shi</t>
  </si>
  <si>
    <t>156</t>
  </si>
  <si>
    <t>Takaoka-cho</t>
  </si>
  <si>
    <t>157</t>
  </si>
  <si>
    <t>Kagoshima-ken</t>
  </si>
  <si>
    <t>Kagoshima-shi</t>
  </si>
  <si>
    <t>158</t>
  </si>
  <si>
    <t>Izumi-shi</t>
  </si>
  <si>
    <t>159</t>
  </si>
  <si>
    <t xml:space="preserve">Hioki-shi  </t>
  </si>
  <si>
    <t>160</t>
  </si>
  <si>
    <t>Okinawa-ken</t>
  </si>
  <si>
    <t>Okinawa district</t>
  </si>
  <si>
    <t>161</t>
  </si>
  <si>
    <t>162</t>
  </si>
  <si>
    <t xml:space="preserve">Miyakojima-shi </t>
  </si>
  <si>
    <t>163</t>
  </si>
  <si>
    <t>164</t>
  </si>
  <si>
    <t>165</t>
  </si>
  <si>
    <t>166</t>
  </si>
  <si>
    <t>167</t>
  </si>
  <si>
    <t>Yonabaru-cho</t>
  </si>
  <si>
    <t>168</t>
  </si>
  <si>
    <t xml:space="preserve"> </t>
  </si>
  <si>
    <t>湯沢市</t>
  </si>
  <si>
    <t>山形県</t>
  </si>
  <si>
    <t>山形市</t>
  </si>
  <si>
    <t>鶴岡市</t>
  </si>
  <si>
    <t>福島県</t>
  </si>
  <si>
    <t>福島市</t>
  </si>
  <si>
    <t>郡山市</t>
  </si>
  <si>
    <t>茨城県</t>
  </si>
  <si>
    <t>水戸市</t>
  </si>
  <si>
    <t>古河市</t>
  </si>
  <si>
    <t>関</t>
  </si>
  <si>
    <t>栃木県</t>
  </si>
  <si>
    <t>宇都宮市</t>
  </si>
  <si>
    <t>鹿沼市</t>
  </si>
  <si>
    <t>群馬県</t>
  </si>
  <si>
    <t>前橋市</t>
  </si>
  <si>
    <t>安中市</t>
  </si>
  <si>
    <t>036</t>
  </si>
  <si>
    <t>埼玉県</t>
  </si>
  <si>
    <t>さいたま市</t>
  </si>
  <si>
    <t>川口市</t>
  </si>
  <si>
    <t>所沢市</t>
  </si>
  <si>
    <t>本庄市</t>
  </si>
  <si>
    <t>朝霞市</t>
  </si>
  <si>
    <t>千葉県</t>
  </si>
  <si>
    <t>千葉市</t>
  </si>
  <si>
    <t>茂原市</t>
  </si>
  <si>
    <t>佐倉市</t>
  </si>
  <si>
    <t>浦安市</t>
  </si>
  <si>
    <t>東京都</t>
  </si>
  <si>
    <t>区部</t>
  </si>
  <si>
    <t>神奈川県</t>
  </si>
  <si>
    <t>横浜市</t>
  </si>
  <si>
    <t>川崎市</t>
  </si>
  <si>
    <t>横須賀市</t>
  </si>
  <si>
    <t>伊勢原市</t>
  </si>
  <si>
    <t>厚木市</t>
  </si>
  <si>
    <t>新潟県</t>
  </si>
  <si>
    <t>新潟市</t>
  </si>
  <si>
    <t>長岡市</t>
  </si>
  <si>
    <t>小千谷市</t>
  </si>
  <si>
    <t>越路町</t>
  </si>
  <si>
    <t>富山県</t>
  </si>
  <si>
    <t>富山市</t>
  </si>
  <si>
    <t>（注）1． 調査世帯数は１か月当たりの数字である。</t>
  </si>
  <si>
    <r>
      <t xml:space="preserve">      2． 表中地方区分の中に付してある</t>
    </r>
    <r>
      <rPr>
        <sz val="7"/>
        <rFont val="ＭＳ 明朝"/>
        <family val="1"/>
      </rPr>
      <t>＊</t>
    </r>
    <r>
      <rPr>
        <sz val="8"/>
        <rFont val="ＭＳ 明朝"/>
        <family val="1"/>
      </rPr>
      <t>印の市町村は関東大都市圏に属し，</t>
    </r>
    <r>
      <rPr>
        <sz val="7"/>
        <rFont val="ＭＳ 明朝"/>
        <family val="1"/>
      </rPr>
      <t>†</t>
    </r>
    <r>
      <rPr>
        <sz val="8"/>
        <rFont val="ＭＳ 明朝"/>
        <family val="1"/>
      </rPr>
      <t>印は中京大都市圏，</t>
    </r>
    <r>
      <rPr>
        <sz val="7"/>
        <rFont val="ＭＳ 明朝"/>
        <family val="1"/>
      </rPr>
      <t>☆</t>
    </r>
    <r>
      <rPr>
        <sz val="8"/>
        <rFont val="ＭＳ 明朝"/>
        <family val="1"/>
      </rPr>
      <t>印は京阪神大都市圏，</t>
    </r>
  </si>
  <si>
    <t xml:space="preserve">        ※印は北九州・福岡大都市圏に属していることを示す。</t>
  </si>
  <si>
    <t>石川県</t>
  </si>
  <si>
    <t>金沢市</t>
  </si>
  <si>
    <t>陸</t>
  </si>
  <si>
    <t>福井県</t>
  </si>
  <si>
    <t>福井市</t>
  </si>
  <si>
    <t>敦賀市</t>
  </si>
  <si>
    <t>山梨県</t>
  </si>
  <si>
    <t>甲府市</t>
  </si>
  <si>
    <t>長野県</t>
  </si>
  <si>
    <t>長野市</t>
  </si>
  <si>
    <t>松本市</t>
  </si>
  <si>
    <t>小諸市</t>
  </si>
  <si>
    <t>岐阜県</t>
  </si>
  <si>
    <t>岐阜市</t>
  </si>
  <si>
    <t>瑞浪市</t>
  </si>
  <si>
    <t>静岡県</t>
  </si>
  <si>
    <t>静岡市</t>
  </si>
  <si>
    <t>浜松市</t>
  </si>
  <si>
    <t>掛川市</t>
  </si>
  <si>
    <t>海</t>
  </si>
  <si>
    <t>調 整 係 数
Adjustment
coefficient</t>
  </si>
  <si>
    <t>舞阪町</t>
  </si>
  <si>
    <t>愛知県</t>
  </si>
  <si>
    <t>名古屋市</t>
  </si>
  <si>
    <t>春日井市</t>
  </si>
  <si>
    <t>豊川市</t>
  </si>
  <si>
    <t>碧南市</t>
  </si>
  <si>
    <t>江南市</t>
  </si>
  <si>
    <t>三重県</t>
  </si>
  <si>
    <t>津市</t>
  </si>
  <si>
    <t>久居市</t>
  </si>
  <si>
    <t>滋賀県</t>
  </si>
  <si>
    <t>大津市</t>
  </si>
  <si>
    <t>京都府</t>
  </si>
  <si>
    <t>京都市</t>
  </si>
  <si>
    <t>舞鶴市</t>
  </si>
  <si>
    <t>大阪府</t>
  </si>
  <si>
    <t>近</t>
  </si>
  <si>
    <t>兵庫県</t>
  </si>
  <si>
    <t>神戸市</t>
  </si>
  <si>
    <t>姫路市</t>
  </si>
  <si>
    <t>西宮市</t>
  </si>
  <si>
    <t>畿</t>
  </si>
  <si>
    <t>伊丹市</t>
  </si>
  <si>
    <t>奈良県</t>
  </si>
  <si>
    <t>奈良市</t>
  </si>
  <si>
    <t>和歌山県</t>
  </si>
  <si>
    <t>和歌山市</t>
  </si>
  <si>
    <t>有田市</t>
  </si>
  <si>
    <t>鳥取県</t>
  </si>
  <si>
    <t>鳥取市</t>
  </si>
  <si>
    <t>島根県</t>
  </si>
  <si>
    <t>松江市</t>
  </si>
  <si>
    <t>岡山県</t>
  </si>
  <si>
    <t>中</t>
  </si>
  <si>
    <t>岡山市</t>
  </si>
  <si>
    <t>井原市</t>
  </si>
  <si>
    <t>広島県</t>
  </si>
  <si>
    <t>広島市</t>
  </si>
  <si>
    <t>国</t>
  </si>
  <si>
    <t>山口県</t>
  </si>
  <si>
    <t>農林漁家世帯を除く 
Non-agricultural 
households</t>
  </si>
  <si>
    <t>山口市</t>
  </si>
  <si>
    <t>宇部市</t>
  </si>
  <si>
    <t>徳島県</t>
  </si>
  <si>
    <t>徳島市</t>
  </si>
  <si>
    <t>香川県</t>
  </si>
  <si>
    <t>四</t>
  </si>
  <si>
    <t>高松市</t>
  </si>
  <si>
    <t>善通寺市</t>
  </si>
  <si>
    <t>愛媛県</t>
  </si>
  <si>
    <t>松山市</t>
  </si>
  <si>
    <t>今治市</t>
  </si>
  <si>
    <t>高知県</t>
  </si>
  <si>
    <t>高知市</t>
  </si>
  <si>
    <t>福岡県</t>
  </si>
  <si>
    <t>北九州市</t>
  </si>
  <si>
    <t>福岡市</t>
  </si>
  <si>
    <t>小竹町</t>
  </si>
  <si>
    <t>佐賀県</t>
  </si>
  <si>
    <t>佐賀市</t>
  </si>
  <si>
    <t>大利根町</t>
  </si>
  <si>
    <t>Otone-machi</t>
  </si>
  <si>
    <t>長崎県</t>
  </si>
  <si>
    <t>長崎市</t>
  </si>
  <si>
    <t>九</t>
  </si>
  <si>
    <t>佐世保市</t>
  </si>
  <si>
    <t>熊本県</t>
  </si>
  <si>
    <t>熊本市</t>
  </si>
  <si>
    <t>人吉市</t>
  </si>
  <si>
    <t>大分県</t>
  </si>
  <si>
    <t>州</t>
  </si>
  <si>
    <t>大分市</t>
  </si>
  <si>
    <t>日田市</t>
  </si>
  <si>
    <t>宮崎県</t>
  </si>
  <si>
    <t>宮崎市</t>
  </si>
  <si>
    <t>都城市</t>
  </si>
  <si>
    <t>高岡町</t>
  </si>
  <si>
    <t>鹿児島県</t>
  </si>
  <si>
    <t>鹿児島市</t>
  </si>
  <si>
    <t>出水市</t>
  </si>
  <si>
    <t>沖縄県</t>
  </si>
  <si>
    <t>沖</t>
  </si>
  <si>
    <t>縄</t>
  </si>
  <si>
    <t>湖南市</t>
  </si>
  <si>
    <t>Konan-shi</t>
  </si>
  <si>
    <t>戸沢村</t>
  </si>
  <si>
    <t>Tozawa-mura</t>
  </si>
  <si>
    <t>藤岡町</t>
  </si>
  <si>
    <t>Fujioka-machi</t>
  </si>
  <si>
    <t>真鶴町</t>
  </si>
  <si>
    <t>Manatsuru-machi</t>
  </si>
  <si>
    <t>大門町</t>
  </si>
  <si>
    <t>Daimon-machi</t>
  </si>
  <si>
    <t>七尾市</t>
  </si>
  <si>
    <t>Nanao-shi</t>
  </si>
  <si>
    <t>函南町</t>
  </si>
  <si>
    <t>Kannami-cho</t>
  </si>
  <si>
    <t>木津川市</t>
  </si>
  <si>
    <t>Kizugawa-shi　◆</t>
  </si>
  <si>
    <t>市川町</t>
  </si>
  <si>
    <t>Ichikawa-cho</t>
  </si>
  <si>
    <t>平群町</t>
  </si>
  <si>
    <t>Heguri-cho</t>
  </si>
  <si>
    <t>府中町</t>
  </si>
  <si>
    <t>Fuchu-cho</t>
  </si>
  <si>
    <t>大町町</t>
  </si>
  <si>
    <t>Omachi-cho</t>
  </si>
  <si>
    <t>長洲町</t>
  </si>
  <si>
    <t>Nagasu-machi</t>
  </si>
  <si>
    <t>伊江村</t>
  </si>
  <si>
    <t>Ie-son</t>
  </si>
  <si>
    <t>深浦町</t>
  </si>
  <si>
    <t>府中市</t>
  </si>
  <si>
    <t>Fuchu-shi</t>
  </si>
  <si>
    <t>立川市</t>
  </si>
  <si>
    <t>Tachikawa-shi</t>
  </si>
  <si>
    <t>東村山市</t>
  </si>
  <si>
    <t>Higashimurayama-shi</t>
  </si>
  <si>
    <t>大 都 市</t>
  </si>
  <si>
    <t xml:space="preserve"> Major cities</t>
  </si>
  <si>
    <t>愛川町</t>
  </si>
  <si>
    <t>雲南市</t>
  </si>
  <si>
    <t>伊達市</t>
  </si>
  <si>
    <t>本巣市</t>
  </si>
  <si>
    <t>北栄町</t>
  </si>
  <si>
    <t>Hokuei-cho</t>
  </si>
  <si>
    <t>赤磐市</t>
  </si>
  <si>
    <t>檮原町</t>
  </si>
  <si>
    <t>鷹栖町</t>
  </si>
  <si>
    <t>釧路町</t>
  </si>
  <si>
    <t>松前町</t>
  </si>
  <si>
    <t>上川町</t>
  </si>
  <si>
    <t>北杜市</t>
  </si>
  <si>
    <t>波方町</t>
  </si>
  <si>
    <t>みなかみ町</t>
  </si>
  <si>
    <t>射水市</t>
  </si>
  <si>
    <t>清須市</t>
  </si>
  <si>
    <t>伊勢市</t>
  </si>
  <si>
    <t>たつの市</t>
  </si>
  <si>
    <t>紀の川市</t>
  </si>
  <si>
    <t>山陽小野田市</t>
  </si>
  <si>
    <t>諫早市</t>
  </si>
  <si>
    <t>日置市</t>
  </si>
  <si>
    <t>宮古島市</t>
  </si>
  <si>
    <t>　二人以上の世帯  
Two-or-more-person household</t>
  </si>
  <si>
    <t>上田市</t>
  </si>
  <si>
    <t>大阪市</t>
  </si>
  <si>
    <t>Osaka-shi</t>
  </si>
  <si>
    <t>貝塚市</t>
  </si>
  <si>
    <t>枚方市</t>
  </si>
  <si>
    <t>Hirakata-shi</t>
  </si>
  <si>
    <t>富田林市</t>
  </si>
  <si>
    <t>Tondabayashi-shi</t>
  </si>
  <si>
    <t>箕面市</t>
  </si>
  <si>
    <t>東大阪市</t>
  </si>
  <si>
    <t>Higashiosaka-shi</t>
  </si>
  <si>
    <t>小都市 A</t>
  </si>
  <si>
    <t xml:space="preserve"> Small cities A</t>
  </si>
  <si>
    <t>中 都 市</t>
  </si>
  <si>
    <t xml:space="preserve"> Middle cities</t>
  </si>
  <si>
    <t>三原市</t>
  </si>
  <si>
    <t>Mihara-shi</t>
  </si>
  <si>
    <t>福山市</t>
  </si>
  <si>
    <t>Fukuyama-shi</t>
  </si>
  <si>
    <t>　二人以上の世帯　
Two-or-more-person household</t>
  </si>
  <si>
    <t>板野町</t>
  </si>
  <si>
    <t>柳川市</t>
  </si>
  <si>
    <t>Yanagawa-shi</t>
  </si>
  <si>
    <t>大野城市</t>
  </si>
  <si>
    <t>Onojo-shi</t>
  </si>
  <si>
    <t>小都市 B</t>
  </si>
  <si>
    <t xml:space="preserve"> Small cities B</t>
  </si>
  <si>
    <t>那覇市</t>
  </si>
  <si>
    <t>Naha-shi</t>
  </si>
  <si>
    <t>宜野湾市</t>
  </si>
  <si>
    <t>Ginowan-shi</t>
  </si>
  <si>
    <t>石垣市</t>
  </si>
  <si>
    <t>Ishigaki-shi</t>
  </si>
  <si>
    <t>名護市</t>
  </si>
  <si>
    <t>Nago-shi</t>
  </si>
  <si>
    <t>沖縄市</t>
  </si>
  <si>
    <t>Okinawa-shi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</si>
</sst>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#\ ##0\ "/>
    <numFmt numFmtId="179" formatCode="#\ ##0\ \ "/>
    <numFmt numFmtId="180" formatCode="#\ ###\ ##0\ "/>
    <numFmt numFmtId="181" formatCode="###0\ "/>
    <numFmt numFmtId="182" formatCode="#\ ###\ ##0.0\ "/>
    <numFmt numFmtId="183" formatCode="#.0\ ###\ ##0\ "/>
    <numFmt numFmtId="184" formatCode="#.\ ###\ ##0\ "/>
    <numFmt numFmtId="185" formatCode=".\ ###\ ##0\Ƞ;h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\ "/>
    <numFmt numFmtId="190" formatCode="0.0\ "/>
    <numFmt numFmtId="191" formatCode="#,##0.0"/>
    <numFmt numFmtId="192" formatCode="\G/&quot;標&quot;&quot;準&quot;"/>
  </numFmts>
  <fonts count="1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top"/>
    </xf>
    <xf numFmtId="181" fontId="10" fillId="0" borderId="4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0" borderId="5" xfId="0" applyNumberFormat="1" applyFont="1" applyBorder="1" applyAlignment="1">
      <alignment/>
    </xf>
    <xf numFmtId="181" fontId="11" fillId="0" borderId="4" xfId="0" applyNumberFormat="1" applyFont="1" applyBorder="1" applyAlignment="1">
      <alignment/>
    </xf>
    <xf numFmtId="180" fontId="11" fillId="0" borderId="5" xfId="0" applyNumberFormat="1" applyFont="1" applyBorder="1" applyAlignment="1">
      <alignment/>
    </xf>
    <xf numFmtId="180" fontId="11" fillId="0" borderId="4" xfId="0" applyNumberFormat="1" applyFont="1" applyBorder="1" applyAlignment="1">
      <alignment/>
    </xf>
    <xf numFmtId="180" fontId="11" fillId="0" borderId="0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/>
    </xf>
    <xf numFmtId="180" fontId="11" fillId="0" borderId="6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1" fontId="6" fillId="0" borderId="5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180" fontId="6" fillId="0" borderId="5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/>
    </xf>
    <xf numFmtId="49" fontId="6" fillId="0" borderId="5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49" fontId="6" fillId="0" borderId="4" xfId="0" applyNumberFormat="1" applyFont="1" applyBorder="1" applyAlignment="1">
      <alignment/>
    </xf>
    <xf numFmtId="180" fontId="6" fillId="0" borderId="5" xfId="0" applyNumberFormat="1" applyFont="1" applyBorder="1" applyAlignment="1">
      <alignment horizontal="center"/>
    </xf>
    <xf numFmtId="180" fontId="6" fillId="0" borderId="4" xfId="0" applyNumberFormat="1" applyFont="1" applyBorder="1" applyAlignment="1">
      <alignment/>
    </xf>
    <xf numFmtId="180" fontId="6" fillId="0" borderId="5" xfId="0" applyNumberFormat="1" applyFont="1" applyBorder="1" applyAlignment="1">
      <alignment/>
    </xf>
    <xf numFmtId="182" fontId="6" fillId="0" borderId="6" xfId="0" applyNumberFormat="1" applyFont="1" applyBorder="1" applyAlignment="1">
      <alignment/>
    </xf>
    <xf numFmtId="182" fontId="6" fillId="0" borderId="12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10" fillId="0" borderId="0" xfId="0" applyFont="1" applyAlignment="1">
      <alignment horizontal="distributed"/>
    </xf>
    <xf numFmtId="180" fontId="10" fillId="0" borderId="5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49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180" fontId="6" fillId="0" borderId="8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6" fillId="0" borderId="7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/>
    </xf>
    <xf numFmtId="180" fontId="11" fillId="0" borderId="11" xfId="0" applyNumberFormat="1" applyFont="1" applyBorder="1" applyAlignment="1">
      <alignment/>
    </xf>
    <xf numFmtId="0" fontId="12" fillId="0" borderId="0" xfId="0" applyFont="1" applyAlignment="1">
      <alignment horizontal="distributed"/>
    </xf>
    <xf numFmtId="49" fontId="6" fillId="0" borderId="13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/>
    </xf>
    <xf numFmtId="180" fontId="11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82" fontId="6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/>
    </xf>
    <xf numFmtId="180" fontId="11" fillId="0" borderId="7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/>
    </xf>
    <xf numFmtId="0" fontId="9" fillId="0" borderId="7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180" fontId="9" fillId="0" borderId="5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180" fontId="9" fillId="0" borderId="5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0" fontId="13" fillId="0" borderId="7" xfId="0" applyFont="1" applyBorder="1" applyAlignment="1">
      <alignment horizontal="center" textRotation="90"/>
    </xf>
    <xf numFmtId="0" fontId="13" fillId="0" borderId="9" xfId="0" applyFont="1" applyBorder="1" applyAlignment="1">
      <alignment horizontal="center" textRotation="90"/>
    </xf>
    <xf numFmtId="0" fontId="5" fillId="0" borderId="0" xfId="0" applyFont="1" applyAlignment="1">
      <alignment/>
    </xf>
    <xf numFmtId="180" fontId="7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182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shrinkToFi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/>
    </xf>
    <xf numFmtId="0" fontId="14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9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textRotation="90"/>
    </xf>
    <xf numFmtId="180" fontId="6" fillId="0" borderId="4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zoomScale="135" zoomScaleNormal="135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7.875" style="1" customWidth="1"/>
    <col min="3" max="3" width="0.6171875" style="1" customWidth="1"/>
    <col min="4" max="4" width="14.625" style="1" customWidth="1"/>
    <col min="5" max="5" width="4.375" style="1" customWidth="1"/>
    <col min="6" max="6" width="0.5" style="1" customWidth="1"/>
    <col min="7" max="7" width="6.25390625" style="1" customWidth="1"/>
    <col min="8" max="8" width="13.75390625" style="1" customWidth="1"/>
    <col min="9" max="9" width="1.4921875" style="1" customWidth="1"/>
    <col min="10" max="10" width="2.625" style="1" customWidth="1"/>
    <col min="11" max="12" width="1.625" style="1" customWidth="1"/>
    <col min="13" max="13" width="8.125" style="1" customWidth="1"/>
    <col min="14" max="14" width="7.50390625" style="1" customWidth="1"/>
    <col min="15" max="15" width="10.625" style="1" customWidth="1"/>
    <col min="16" max="16" width="5.625" style="1" customWidth="1"/>
    <col min="17" max="16384" width="9.00390625" style="1" customWidth="1"/>
  </cols>
  <sheetData>
    <row r="1" spans="2:15" ht="15">
      <c r="B1" s="180" t="s">
        <v>335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2:15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4" customFormat="1" ht="15" customHeight="1">
      <c r="B3" s="181" t="s">
        <v>51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5" s="4" customFormat="1" ht="15" customHeight="1">
      <c r="B4" s="156" t="s">
        <v>52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2:15" ht="13.5" customHeight="1" thickBot="1"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1.25" customHeight="1" hidden="1" thickTop="1">
      <c r="A6" s="7"/>
      <c r="B6" s="117"/>
      <c r="C6" s="117"/>
      <c r="D6" s="118"/>
      <c r="E6" s="172"/>
      <c r="F6" s="142"/>
      <c r="G6" s="8"/>
      <c r="I6" s="9"/>
      <c r="J6" s="119"/>
      <c r="K6" s="119"/>
      <c r="L6" s="119"/>
      <c r="M6" s="183" t="s">
        <v>684</v>
      </c>
      <c r="N6" s="148"/>
      <c r="O6" s="148"/>
    </row>
    <row r="7" spans="1:15" ht="9.75" customHeight="1" hidden="1">
      <c r="A7" s="10"/>
      <c r="B7" s="128"/>
      <c r="C7" s="128"/>
      <c r="D7" s="129"/>
      <c r="E7" s="12"/>
      <c r="F7" s="112"/>
      <c r="G7" s="12"/>
      <c r="I7" s="130"/>
      <c r="J7" s="122"/>
      <c r="K7" s="122"/>
      <c r="L7" s="122"/>
      <c r="M7" s="184"/>
      <c r="N7" s="185"/>
      <c r="O7" s="185"/>
    </row>
    <row r="8" spans="1:15" ht="15" customHeight="1" thickTop="1">
      <c r="A8" s="148" t="s">
        <v>6</v>
      </c>
      <c r="B8" s="148"/>
      <c r="C8" s="148"/>
      <c r="D8" s="149"/>
      <c r="E8" s="167" t="s">
        <v>46</v>
      </c>
      <c r="F8" s="162"/>
      <c r="G8" s="167" t="s">
        <v>12</v>
      </c>
      <c r="H8" s="162"/>
      <c r="I8" s="167" t="s">
        <v>13</v>
      </c>
      <c r="J8" s="169"/>
      <c r="K8" s="169"/>
      <c r="L8" s="170"/>
      <c r="M8" s="13" t="s">
        <v>7</v>
      </c>
      <c r="N8" s="13" t="s">
        <v>8</v>
      </c>
      <c r="O8" s="144" t="s">
        <v>560</v>
      </c>
    </row>
    <row r="9" spans="1:15" ht="9" customHeight="1">
      <c r="A9" s="169"/>
      <c r="B9" s="169"/>
      <c r="C9" s="169"/>
      <c r="D9" s="170"/>
      <c r="E9" s="167" t="s">
        <v>14</v>
      </c>
      <c r="F9" s="162"/>
      <c r="G9" s="141"/>
      <c r="H9" s="162"/>
      <c r="I9" s="167"/>
      <c r="J9" s="169"/>
      <c r="K9" s="169"/>
      <c r="L9" s="170"/>
      <c r="M9" s="13" t="s">
        <v>15</v>
      </c>
      <c r="N9" s="13" t="s">
        <v>16</v>
      </c>
      <c r="O9" s="144"/>
    </row>
    <row r="10" spans="1:15" ht="4.5" customHeight="1">
      <c r="A10" s="169" t="s">
        <v>47</v>
      </c>
      <c r="B10" s="169"/>
      <c r="C10" s="169"/>
      <c r="D10" s="170"/>
      <c r="E10" s="14"/>
      <c r="F10" s="15"/>
      <c r="G10" s="167" t="s">
        <v>48</v>
      </c>
      <c r="H10" s="170"/>
      <c r="I10" s="175" t="s">
        <v>49</v>
      </c>
      <c r="J10" s="176"/>
      <c r="K10" s="176"/>
      <c r="L10" s="177"/>
      <c r="M10" s="13"/>
      <c r="N10" s="166" t="s">
        <v>50</v>
      </c>
      <c r="O10" s="145"/>
    </row>
    <row r="11" spans="1:15" ht="4.5" customHeight="1">
      <c r="A11" s="169"/>
      <c r="B11" s="169"/>
      <c r="C11" s="169"/>
      <c r="D11" s="170"/>
      <c r="E11" s="175" t="s">
        <v>84</v>
      </c>
      <c r="F11" s="177"/>
      <c r="G11" s="167"/>
      <c r="H11" s="170"/>
      <c r="I11" s="175"/>
      <c r="J11" s="176"/>
      <c r="K11" s="176"/>
      <c r="L11" s="177"/>
      <c r="M11" s="166" t="s">
        <v>85</v>
      </c>
      <c r="N11" s="166"/>
      <c r="O11" s="160" t="s">
        <v>519</v>
      </c>
    </row>
    <row r="12" spans="1:15" ht="4.5" customHeight="1">
      <c r="A12" s="169"/>
      <c r="B12" s="169"/>
      <c r="C12" s="169"/>
      <c r="D12" s="170"/>
      <c r="E12" s="175"/>
      <c r="F12" s="177"/>
      <c r="G12" s="167"/>
      <c r="H12" s="170"/>
      <c r="I12" s="175"/>
      <c r="J12" s="176"/>
      <c r="K12" s="176"/>
      <c r="L12" s="177"/>
      <c r="M12" s="166"/>
      <c r="N12" s="166" t="s">
        <v>86</v>
      </c>
      <c r="O12" s="161"/>
    </row>
    <row r="13" spans="1:15" ht="4.5" customHeight="1">
      <c r="A13" s="169"/>
      <c r="B13" s="169"/>
      <c r="C13" s="169"/>
      <c r="D13" s="170"/>
      <c r="E13" s="175"/>
      <c r="F13" s="177"/>
      <c r="G13" s="167"/>
      <c r="H13" s="170"/>
      <c r="I13" s="175"/>
      <c r="J13" s="176"/>
      <c r="K13" s="176"/>
      <c r="L13" s="177"/>
      <c r="M13" s="166" t="s">
        <v>87</v>
      </c>
      <c r="N13" s="166"/>
      <c r="O13" s="161"/>
    </row>
    <row r="14" spans="1:15" ht="4.5" customHeight="1">
      <c r="A14" s="169"/>
      <c r="B14" s="169"/>
      <c r="C14" s="169"/>
      <c r="D14" s="170"/>
      <c r="E14" s="175" t="s">
        <v>88</v>
      </c>
      <c r="F14" s="177"/>
      <c r="G14" s="167"/>
      <c r="H14" s="170"/>
      <c r="I14" s="175"/>
      <c r="J14" s="176"/>
      <c r="K14" s="176"/>
      <c r="L14" s="177"/>
      <c r="M14" s="166"/>
      <c r="N14" s="166" t="s">
        <v>89</v>
      </c>
      <c r="O14" s="161"/>
    </row>
    <row r="15" spans="1:15" ht="4.5" customHeight="1">
      <c r="A15" s="169"/>
      <c r="B15" s="169"/>
      <c r="C15" s="169"/>
      <c r="D15" s="170"/>
      <c r="E15" s="175"/>
      <c r="F15" s="177"/>
      <c r="G15" s="167"/>
      <c r="H15" s="170"/>
      <c r="I15" s="175"/>
      <c r="J15" s="176"/>
      <c r="K15" s="176"/>
      <c r="L15" s="177"/>
      <c r="M15" s="166" t="s">
        <v>90</v>
      </c>
      <c r="N15" s="166"/>
      <c r="O15" s="161"/>
    </row>
    <row r="16" spans="1:15" ht="4.5" customHeight="1">
      <c r="A16" s="169"/>
      <c r="B16" s="169"/>
      <c r="C16" s="169"/>
      <c r="D16" s="170"/>
      <c r="E16" s="175"/>
      <c r="F16" s="177"/>
      <c r="G16" s="167"/>
      <c r="H16" s="170"/>
      <c r="I16" s="175"/>
      <c r="J16" s="176"/>
      <c r="K16" s="176"/>
      <c r="L16" s="177"/>
      <c r="M16" s="166"/>
      <c r="N16" s="166" t="s">
        <v>91</v>
      </c>
      <c r="O16" s="161"/>
    </row>
    <row r="17" spans="1:15" ht="3.75" customHeight="1">
      <c r="A17" s="169"/>
      <c r="B17" s="169"/>
      <c r="C17" s="169"/>
      <c r="D17" s="170"/>
      <c r="E17" s="16"/>
      <c r="F17" s="17"/>
      <c r="G17" s="167"/>
      <c r="H17" s="170"/>
      <c r="I17" s="175"/>
      <c r="J17" s="168"/>
      <c r="K17" s="168"/>
      <c r="L17" s="177"/>
      <c r="M17" s="13"/>
      <c r="N17" s="166"/>
      <c r="O17" s="161"/>
    </row>
    <row r="18" spans="1:15" ht="2.25" customHeight="1">
      <c r="A18" s="19"/>
      <c r="B18" s="19"/>
      <c r="C18" s="19"/>
      <c r="D18" s="19"/>
      <c r="E18" s="20"/>
      <c r="F18" s="21"/>
      <c r="G18" s="22"/>
      <c r="H18" s="23"/>
      <c r="I18" s="22"/>
      <c r="J18" s="19"/>
      <c r="K18" s="19"/>
      <c r="L18" s="23"/>
      <c r="M18" s="24"/>
      <c r="N18" s="24"/>
      <c r="O18" s="25"/>
    </row>
    <row r="19" spans="2:15" ht="2.25" customHeight="1">
      <c r="B19" s="26"/>
      <c r="C19" s="26"/>
      <c r="D19" s="26"/>
      <c r="E19" s="27"/>
      <c r="F19" s="28"/>
      <c r="G19" s="29"/>
      <c r="H19" s="120"/>
      <c r="I19" s="121"/>
      <c r="J19" s="122"/>
      <c r="K19" s="122"/>
      <c r="L19" s="120"/>
      <c r="M19" s="123"/>
      <c r="N19" s="123"/>
      <c r="O19" s="124"/>
    </row>
    <row r="20" spans="1:15" ht="9.75" customHeight="1">
      <c r="A20" s="155" t="s">
        <v>17</v>
      </c>
      <c r="B20" s="188"/>
      <c r="C20" s="30"/>
      <c r="D20" s="31" t="s">
        <v>92</v>
      </c>
      <c r="E20" s="32"/>
      <c r="F20" s="33"/>
      <c r="G20" s="34"/>
      <c r="H20" s="35"/>
      <c r="I20" s="34"/>
      <c r="J20" s="36"/>
      <c r="K20" s="36"/>
      <c r="L20" s="37"/>
      <c r="M20" s="38">
        <f>M22+M35+M39+M43+M47+M50+M54+M60+M64+M68+M72+M108+M114+M119+M129+M134+M138+M141+M146+M149+M156+M160+M193+M200+M206+M209+M213+M220+M227+M230+M236+M239+M242+M246+M251+M279+M282+M285+M289+M294+M301+M304+M308+M312+M316+M320+M326</f>
        <v>8076</v>
      </c>
      <c r="N20" s="38"/>
      <c r="O20" s="39"/>
    </row>
    <row r="21" spans="1:15" ht="6" customHeight="1">
      <c r="A21" s="3"/>
      <c r="B21" s="40"/>
      <c r="C21" s="41"/>
      <c r="D21" s="3"/>
      <c r="E21" s="42"/>
      <c r="F21" s="43"/>
      <c r="G21" s="44"/>
      <c r="H21" s="45"/>
      <c r="I21" s="44"/>
      <c r="J21" s="46"/>
      <c r="K21" s="46"/>
      <c r="L21" s="47"/>
      <c r="M21" s="48"/>
      <c r="N21" s="48"/>
      <c r="O21" s="49"/>
    </row>
    <row r="22" spans="1:15" ht="9.75" customHeight="1">
      <c r="A22" s="173" t="s">
        <v>18</v>
      </c>
      <c r="B22" s="173"/>
      <c r="C22" s="41"/>
      <c r="D22" s="51" t="s">
        <v>93</v>
      </c>
      <c r="E22" s="52"/>
      <c r="F22" s="53"/>
      <c r="G22" s="44"/>
      <c r="H22" s="45"/>
      <c r="I22" s="44"/>
      <c r="J22" s="46"/>
      <c r="K22" s="163" t="s">
        <v>94</v>
      </c>
      <c r="L22" s="158"/>
      <c r="M22" s="38">
        <f>SUM(M23:M32)</f>
        <v>300</v>
      </c>
      <c r="N22" s="38"/>
      <c r="O22" s="39"/>
    </row>
    <row r="23" spans="1:15" ht="9.75" customHeight="1">
      <c r="A23" s="3"/>
      <c r="B23" s="54" t="s">
        <v>40</v>
      </c>
      <c r="C23" s="41"/>
      <c r="D23" s="3" t="s">
        <v>95</v>
      </c>
      <c r="E23" s="52" t="s">
        <v>96</v>
      </c>
      <c r="F23" s="55"/>
      <c r="G23" s="56" t="s">
        <v>19</v>
      </c>
      <c r="H23" s="57" t="s">
        <v>97</v>
      </c>
      <c r="I23" s="58"/>
      <c r="J23" s="153" t="s">
        <v>20</v>
      </c>
      <c r="K23" s="159"/>
      <c r="L23" s="158"/>
      <c r="M23" s="48">
        <v>96</v>
      </c>
      <c r="N23" s="59">
        <v>13.9</v>
      </c>
      <c r="O23" s="60">
        <v>14.8</v>
      </c>
    </row>
    <row r="24" spans="1:15" ht="9.75" customHeight="1">
      <c r="A24" s="3"/>
      <c r="B24" s="54" t="s">
        <v>41</v>
      </c>
      <c r="C24" s="41"/>
      <c r="D24" s="3" t="s">
        <v>98</v>
      </c>
      <c r="E24" s="52" t="s">
        <v>99</v>
      </c>
      <c r="F24" s="55"/>
      <c r="G24" s="56" t="s">
        <v>21</v>
      </c>
      <c r="H24" s="57" t="s">
        <v>100</v>
      </c>
      <c r="I24" s="58"/>
      <c r="J24" s="154"/>
      <c r="K24" s="159"/>
      <c r="L24" s="158"/>
      <c r="M24" s="48">
        <v>36</v>
      </c>
      <c r="N24" s="59">
        <v>12.9</v>
      </c>
      <c r="O24" s="60">
        <v>13.7</v>
      </c>
    </row>
    <row r="25" spans="1:15" ht="9.75" customHeight="1">
      <c r="A25" s="3"/>
      <c r="B25" s="54" t="s">
        <v>42</v>
      </c>
      <c r="C25" s="41"/>
      <c r="D25" s="3" t="s">
        <v>101</v>
      </c>
      <c r="E25" s="52" t="s">
        <v>102</v>
      </c>
      <c r="F25" s="55"/>
      <c r="G25" s="56" t="s">
        <v>21</v>
      </c>
      <c r="H25" s="57" t="s">
        <v>100</v>
      </c>
      <c r="I25" s="58"/>
      <c r="J25" s="46"/>
      <c r="K25" s="159"/>
      <c r="L25" s="158"/>
      <c r="M25" s="48">
        <v>36</v>
      </c>
      <c r="N25" s="59">
        <v>15.4</v>
      </c>
      <c r="O25" s="60">
        <v>16.2</v>
      </c>
    </row>
    <row r="26" spans="1:15" ht="9.75" customHeight="1">
      <c r="A26" s="3"/>
      <c r="B26" s="54" t="s">
        <v>43</v>
      </c>
      <c r="C26" s="41"/>
      <c r="D26" s="3" t="s">
        <v>103</v>
      </c>
      <c r="E26" s="52" t="s">
        <v>104</v>
      </c>
      <c r="F26" s="55"/>
      <c r="G26" s="56" t="s">
        <v>22</v>
      </c>
      <c r="H26" s="57" t="s">
        <v>105</v>
      </c>
      <c r="I26" s="58"/>
      <c r="J26" s="153" t="s">
        <v>23</v>
      </c>
      <c r="K26" s="159"/>
      <c r="L26" s="158"/>
      <c r="M26" s="48">
        <v>36</v>
      </c>
      <c r="N26" s="59">
        <v>15.7</v>
      </c>
      <c r="O26" s="60">
        <v>16.5</v>
      </c>
    </row>
    <row r="27" spans="1:15" ht="9.75" customHeight="1">
      <c r="A27" s="3"/>
      <c r="B27" s="54" t="s">
        <v>44</v>
      </c>
      <c r="C27" s="41"/>
      <c r="D27" s="3" t="s">
        <v>106</v>
      </c>
      <c r="E27" s="52" t="s">
        <v>107</v>
      </c>
      <c r="F27" s="55"/>
      <c r="G27" s="56" t="s">
        <v>24</v>
      </c>
      <c r="H27" s="57" t="s">
        <v>108</v>
      </c>
      <c r="I27" s="58"/>
      <c r="J27" s="140"/>
      <c r="K27" s="159"/>
      <c r="L27" s="158"/>
      <c r="M27" s="48">
        <v>24</v>
      </c>
      <c r="N27" s="59">
        <v>7.6</v>
      </c>
      <c r="O27" s="60">
        <v>7.3</v>
      </c>
    </row>
    <row r="28" spans="1:15" ht="9.75" customHeight="1">
      <c r="A28" s="3"/>
      <c r="B28" s="54" t="s">
        <v>45</v>
      </c>
      <c r="C28" s="41"/>
      <c r="D28" s="3" t="s">
        <v>109</v>
      </c>
      <c r="E28" s="52" t="s">
        <v>110</v>
      </c>
      <c r="F28" s="55"/>
      <c r="G28" s="56" t="s">
        <v>24</v>
      </c>
      <c r="H28" s="57" t="s">
        <v>108</v>
      </c>
      <c r="I28" s="58"/>
      <c r="J28" s="140"/>
      <c r="K28" s="159"/>
      <c r="L28" s="158"/>
      <c r="M28" s="48">
        <v>24</v>
      </c>
      <c r="N28" s="59">
        <v>7.9</v>
      </c>
      <c r="O28" s="60">
        <v>8.1</v>
      </c>
    </row>
    <row r="29" spans="1:15" ht="9.75" customHeight="1">
      <c r="A29" s="3"/>
      <c r="B29" s="54" t="s">
        <v>648</v>
      </c>
      <c r="C29" s="41"/>
      <c r="D29" s="3" t="s">
        <v>111</v>
      </c>
      <c r="E29" s="52" t="s">
        <v>112</v>
      </c>
      <c r="F29" s="55"/>
      <c r="G29" s="56" t="s">
        <v>25</v>
      </c>
      <c r="H29" s="57" t="s">
        <v>113</v>
      </c>
      <c r="I29" s="58"/>
      <c r="J29" s="46"/>
      <c r="K29" s="159"/>
      <c r="L29" s="158"/>
      <c r="M29" s="48">
        <v>12</v>
      </c>
      <c r="N29" s="59">
        <v>19.5</v>
      </c>
      <c r="O29" s="60">
        <v>16.9</v>
      </c>
    </row>
    <row r="30" spans="1:15" ht="9.75" customHeight="1">
      <c r="A30" s="3"/>
      <c r="B30" s="54" t="s">
        <v>649</v>
      </c>
      <c r="C30" s="41"/>
      <c r="D30" s="3" t="s">
        <v>114</v>
      </c>
      <c r="E30" s="52" t="s">
        <v>115</v>
      </c>
      <c r="F30" s="55"/>
      <c r="G30" s="56" t="s">
        <v>25</v>
      </c>
      <c r="H30" s="57" t="s">
        <v>113</v>
      </c>
      <c r="I30" s="58"/>
      <c r="J30" s="153" t="s">
        <v>26</v>
      </c>
      <c r="K30" s="159"/>
      <c r="L30" s="158"/>
      <c r="M30" s="48">
        <v>12</v>
      </c>
      <c r="N30" s="59">
        <v>22.4</v>
      </c>
      <c r="O30" s="60">
        <v>20.5</v>
      </c>
    </row>
    <row r="31" spans="1:15" ht="9.75" customHeight="1">
      <c r="A31" s="3"/>
      <c r="B31" s="54" t="s">
        <v>650</v>
      </c>
      <c r="C31" s="41"/>
      <c r="D31" s="3" t="s">
        <v>116</v>
      </c>
      <c r="E31" s="52" t="s">
        <v>117</v>
      </c>
      <c r="F31" s="55"/>
      <c r="G31" s="56" t="s">
        <v>25</v>
      </c>
      <c r="H31" s="57" t="s">
        <v>113</v>
      </c>
      <c r="I31" s="58"/>
      <c r="J31" s="153"/>
      <c r="K31" s="159"/>
      <c r="L31" s="158"/>
      <c r="M31" s="48">
        <v>12</v>
      </c>
      <c r="N31" s="59">
        <v>19.5</v>
      </c>
      <c r="O31" s="60">
        <v>18.2</v>
      </c>
    </row>
    <row r="32" spans="1:15" ht="9.75" customHeight="1">
      <c r="A32" s="3"/>
      <c r="B32" s="54" t="s">
        <v>651</v>
      </c>
      <c r="C32" s="41"/>
      <c r="D32" s="3" t="s">
        <v>118</v>
      </c>
      <c r="E32" s="52" t="s">
        <v>119</v>
      </c>
      <c r="F32" s="55"/>
      <c r="G32" s="56" t="s">
        <v>25</v>
      </c>
      <c r="H32" s="57" t="s">
        <v>113</v>
      </c>
      <c r="I32" s="58"/>
      <c r="J32" s="46"/>
      <c r="K32" s="159"/>
      <c r="L32" s="158"/>
      <c r="M32" s="48">
        <v>12</v>
      </c>
      <c r="N32" s="59">
        <v>18.3</v>
      </c>
      <c r="O32" s="60">
        <v>17</v>
      </c>
    </row>
    <row r="33" spans="1:15" ht="3.75" customHeight="1">
      <c r="A33" s="3"/>
      <c r="B33" s="54"/>
      <c r="C33" s="41"/>
      <c r="D33" s="3"/>
      <c r="E33" s="42"/>
      <c r="F33" s="43"/>
      <c r="G33" s="56"/>
      <c r="H33" s="57"/>
      <c r="I33" s="61"/>
      <c r="J33" s="62"/>
      <c r="K33" s="62"/>
      <c r="L33" s="63"/>
      <c r="M33" s="48"/>
      <c r="N33" s="48"/>
      <c r="O33" s="49"/>
    </row>
    <row r="34" spans="1:15" ht="6" customHeight="1">
      <c r="A34" s="3"/>
      <c r="B34" s="54"/>
      <c r="C34" s="41"/>
      <c r="D34" s="3"/>
      <c r="E34" s="42"/>
      <c r="F34" s="43"/>
      <c r="G34" s="56"/>
      <c r="H34" s="57"/>
      <c r="I34" s="58"/>
      <c r="J34" s="64"/>
      <c r="K34" s="64"/>
      <c r="L34" s="47"/>
      <c r="M34" s="48"/>
      <c r="N34" s="59"/>
      <c r="O34" s="60"/>
    </row>
    <row r="35" spans="1:15" ht="9.75" customHeight="1">
      <c r="A35" s="173" t="s">
        <v>27</v>
      </c>
      <c r="B35" s="173"/>
      <c r="C35" s="41"/>
      <c r="D35" s="51" t="s">
        <v>120</v>
      </c>
      <c r="E35" s="52"/>
      <c r="F35" s="53"/>
      <c r="G35" s="44"/>
      <c r="H35" s="45"/>
      <c r="I35" s="44"/>
      <c r="J35" s="46"/>
      <c r="K35" s="46"/>
      <c r="L35" s="47"/>
      <c r="M35" s="38">
        <f>SUM(M36:M38)</f>
        <v>132</v>
      </c>
      <c r="N35" s="59"/>
      <c r="O35" s="60"/>
    </row>
    <row r="36" spans="1:15" ht="9.75" customHeight="1">
      <c r="A36" s="3"/>
      <c r="B36" s="54" t="s">
        <v>28</v>
      </c>
      <c r="C36" s="41"/>
      <c r="D36" s="3" t="s">
        <v>121</v>
      </c>
      <c r="E36" s="52" t="s">
        <v>122</v>
      </c>
      <c r="F36" s="43"/>
      <c r="G36" s="56" t="s">
        <v>21</v>
      </c>
      <c r="H36" s="57" t="s">
        <v>100</v>
      </c>
      <c r="I36" s="58"/>
      <c r="J36" s="64"/>
      <c r="K36" s="64"/>
      <c r="L36" s="47"/>
      <c r="M36" s="48">
        <v>96</v>
      </c>
      <c r="N36" s="59">
        <v>2.2</v>
      </c>
      <c r="O36" s="60">
        <v>2.3</v>
      </c>
    </row>
    <row r="37" spans="1:15" ht="9.75" customHeight="1">
      <c r="A37" s="3"/>
      <c r="B37" s="54" t="s">
        <v>29</v>
      </c>
      <c r="C37" s="41"/>
      <c r="D37" s="3" t="s">
        <v>123</v>
      </c>
      <c r="E37" s="52" t="s">
        <v>124</v>
      </c>
      <c r="F37" s="43"/>
      <c r="G37" s="56" t="s">
        <v>24</v>
      </c>
      <c r="H37" s="57" t="s">
        <v>108</v>
      </c>
      <c r="I37" s="58"/>
      <c r="J37" s="64"/>
      <c r="K37" s="64"/>
      <c r="L37" s="47"/>
      <c r="M37" s="48">
        <v>24</v>
      </c>
      <c r="N37" s="59">
        <v>12.2</v>
      </c>
      <c r="O37" s="60">
        <v>11.9</v>
      </c>
    </row>
    <row r="38" spans="1:15" ht="9.75" customHeight="1">
      <c r="A38" s="3"/>
      <c r="B38" s="54" t="s">
        <v>631</v>
      </c>
      <c r="C38" s="41"/>
      <c r="D38" s="3" t="s">
        <v>125</v>
      </c>
      <c r="E38" s="52" t="s">
        <v>126</v>
      </c>
      <c r="F38" s="43"/>
      <c r="G38" s="56" t="s">
        <v>25</v>
      </c>
      <c r="H38" s="57" t="s">
        <v>113</v>
      </c>
      <c r="I38" s="58"/>
      <c r="J38" s="64"/>
      <c r="K38" s="64"/>
      <c r="L38" s="47"/>
      <c r="M38" s="48">
        <v>12</v>
      </c>
      <c r="N38" s="59">
        <v>40.2</v>
      </c>
      <c r="O38" s="60">
        <v>32.8</v>
      </c>
    </row>
    <row r="39" spans="1:15" ht="9.75" customHeight="1">
      <c r="A39" s="173" t="s">
        <v>30</v>
      </c>
      <c r="B39" s="173"/>
      <c r="C39" s="41"/>
      <c r="D39" s="51" t="s">
        <v>127</v>
      </c>
      <c r="E39" s="52"/>
      <c r="F39" s="53"/>
      <c r="G39" s="44"/>
      <c r="H39" s="45"/>
      <c r="I39" s="44"/>
      <c r="J39" s="46"/>
      <c r="K39" s="46"/>
      <c r="L39" s="47"/>
      <c r="M39" s="34">
        <f>SUM(M40:M42)</f>
        <v>132</v>
      </c>
      <c r="N39" s="59"/>
      <c r="O39" s="60"/>
    </row>
    <row r="40" spans="1:15" ht="9.75" customHeight="1">
      <c r="A40" s="54"/>
      <c r="B40" s="54" t="s">
        <v>31</v>
      </c>
      <c r="C40" s="65"/>
      <c r="D40" s="3" t="s">
        <v>128</v>
      </c>
      <c r="E40" s="52" t="s">
        <v>129</v>
      </c>
      <c r="F40" s="43"/>
      <c r="G40" s="56" t="s">
        <v>21</v>
      </c>
      <c r="H40" s="57" t="s">
        <v>100</v>
      </c>
      <c r="I40" s="58"/>
      <c r="J40" s="64"/>
      <c r="K40" s="64"/>
      <c r="L40" s="47"/>
      <c r="M40" s="48">
        <v>96</v>
      </c>
      <c r="N40" s="59">
        <v>2.1</v>
      </c>
      <c r="O40" s="60">
        <v>2.1</v>
      </c>
    </row>
    <row r="41" spans="1:15" ht="9.75" customHeight="1">
      <c r="A41" s="54"/>
      <c r="B41" s="54" t="s">
        <v>32</v>
      </c>
      <c r="C41" s="65"/>
      <c r="D41" s="3" t="s">
        <v>130</v>
      </c>
      <c r="E41" s="52" t="s">
        <v>131</v>
      </c>
      <c r="F41" s="43"/>
      <c r="G41" s="56" t="s">
        <v>24</v>
      </c>
      <c r="H41" s="57" t="s">
        <v>108</v>
      </c>
      <c r="I41" s="58"/>
      <c r="J41" s="46" t="s">
        <v>33</v>
      </c>
      <c r="K41" s="163" t="s">
        <v>132</v>
      </c>
      <c r="L41" s="162"/>
      <c r="M41" s="48">
        <v>24</v>
      </c>
      <c r="N41" s="59">
        <v>12</v>
      </c>
      <c r="O41" s="60">
        <v>10.7</v>
      </c>
    </row>
    <row r="42" spans="1:15" ht="9.75" customHeight="1">
      <c r="A42" s="54"/>
      <c r="B42" s="54" t="s">
        <v>34</v>
      </c>
      <c r="C42" s="65"/>
      <c r="D42" s="3" t="s">
        <v>133</v>
      </c>
      <c r="E42" s="52" t="s">
        <v>134</v>
      </c>
      <c r="F42" s="43"/>
      <c r="G42" s="56" t="s">
        <v>25</v>
      </c>
      <c r="H42" s="57" t="s">
        <v>113</v>
      </c>
      <c r="I42" s="58"/>
      <c r="J42" s="64"/>
      <c r="K42" s="140"/>
      <c r="L42" s="162"/>
      <c r="M42" s="48">
        <v>12</v>
      </c>
      <c r="N42" s="59">
        <v>36.3</v>
      </c>
      <c r="O42" s="60">
        <v>30.3</v>
      </c>
    </row>
    <row r="43" spans="1:15" ht="9.75" customHeight="1">
      <c r="A43" s="173" t="s">
        <v>35</v>
      </c>
      <c r="B43" s="173"/>
      <c r="C43" s="41"/>
      <c r="D43" s="51" t="s">
        <v>135</v>
      </c>
      <c r="E43" s="52"/>
      <c r="F43" s="53"/>
      <c r="G43" s="44"/>
      <c r="H43" s="45"/>
      <c r="I43" s="44"/>
      <c r="J43" s="46"/>
      <c r="K43" s="140"/>
      <c r="L43" s="162"/>
      <c r="M43" s="34">
        <f>SUM(M44:M46)</f>
        <v>144</v>
      </c>
      <c r="N43" s="59"/>
      <c r="O43" s="60"/>
    </row>
    <row r="44" spans="1:15" ht="9.75" customHeight="1">
      <c r="A44" s="54"/>
      <c r="B44" s="54" t="s">
        <v>36</v>
      </c>
      <c r="C44" s="65"/>
      <c r="D44" s="3" t="s">
        <v>136</v>
      </c>
      <c r="E44" s="52" t="s">
        <v>137</v>
      </c>
      <c r="F44" s="43"/>
      <c r="G44" s="56" t="s">
        <v>19</v>
      </c>
      <c r="H44" s="57" t="s">
        <v>97</v>
      </c>
      <c r="I44" s="58"/>
      <c r="J44" s="64"/>
      <c r="K44" s="140"/>
      <c r="L44" s="162"/>
      <c r="M44" s="48">
        <v>96</v>
      </c>
      <c r="N44" s="59">
        <v>7.1</v>
      </c>
      <c r="O44" s="60">
        <v>7.5</v>
      </c>
    </row>
    <row r="45" spans="1:15" ht="9.75" customHeight="1">
      <c r="A45" s="54"/>
      <c r="B45" s="54" t="s">
        <v>37</v>
      </c>
      <c r="C45" s="65"/>
      <c r="D45" s="3" t="s">
        <v>138</v>
      </c>
      <c r="E45" s="52" t="s">
        <v>139</v>
      </c>
      <c r="F45" s="43"/>
      <c r="G45" s="56" t="s">
        <v>22</v>
      </c>
      <c r="H45" s="57" t="s">
        <v>105</v>
      </c>
      <c r="I45" s="58"/>
      <c r="J45" s="64"/>
      <c r="K45" s="140"/>
      <c r="L45" s="162"/>
      <c r="M45" s="48">
        <v>36</v>
      </c>
      <c r="N45" s="59">
        <v>13.4</v>
      </c>
      <c r="O45" s="60">
        <v>13.3</v>
      </c>
    </row>
    <row r="46" spans="1:15" ht="9.75" customHeight="1">
      <c r="A46" s="54"/>
      <c r="B46" s="54" t="s">
        <v>0</v>
      </c>
      <c r="C46" s="65"/>
      <c r="D46" s="3" t="s">
        <v>53</v>
      </c>
      <c r="E46" s="52" t="s">
        <v>140</v>
      </c>
      <c r="F46" s="43"/>
      <c r="G46" s="56" t="s">
        <v>25</v>
      </c>
      <c r="H46" s="57" t="s">
        <v>113</v>
      </c>
      <c r="I46" s="58"/>
      <c r="J46" s="64"/>
      <c r="K46" s="140"/>
      <c r="L46" s="162"/>
      <c r="M46" s="48">
        <v>12</v>
      </c>
      <c r="N46" s="59">
        <v>37.4</v>
      </c>
      <c r="O46" s="60">
        <v>34.7</v>
      </c>
    </row>
    <row r="47" spans="1:15" ht="9.75" customHeight="1">
      <c r="A47" s="173" t="s">
        <v>38</v>
      </c>
      <c r="B47" s="173"/>
      <c r="C47" s="41"/>
      <c r="D47" s="51" t="s">
        <v>54</v>
      </c>
      <c r="E47" s="52"/>
      <c r="F47" s="53"/>
      <c r="G47" s="44"/>
      <c r="H47" s="45"/>
      <c r="I47" s="44"/>
      <c r="J47" s="46"/>
      <c r="K47" s="140"/>
      <c r="L47" s="162"/>
      <c r="M47" s="34">
        <f>SUM(M48:M49)</f>
        <v>120</v>
      </c>
      <c r="N47" s="59"/>
      <c r="O47" s="60"/>
    </row>
    <row r="48" spans="1:15" ht="9.75" customHeight="1">
      <c r="A48" s="54"/>
      <c r="B48" s="54" t="s">
        <v>39</v>
      </c>
      <c r="C48" s="65"/>
      <c r="D48" s="3" t="s">
        <v>141</v>
      </c>
      <c r="E48" s="52" t="s">
        <v>142</v>
      </c>
      <c r="F48" s="43"/>
      <c r="G48" s="56" t="s">
        <v>21</v>
      </c>
      <c r="H48" s="57" t="s">
        <v>100</v>
      </c>
      <c r="I48" s="58"/>
      <c r="J48" s="64"/>
      <c r="K48" s="140"/>
      <c r="L48" s="162"/>
      <c r="M48" s="48">
        <v>96</v>
      </c>
      <c r="N48" s="59">
        <v>2.4</v>
      </c>
      <c r="O48" s="60">
        <v>2.5</v>
      </c>
    </row>
    <row r="49" spans="1:15" ht="9.75" customHeight="1">
      <c r="A49" s="54"/>
      <c r="B49" s="54" t="s">
        <v>452</v>
      </c>
      <c r="C49" s="65"/>
      <c r="D49" s="3" t="s">
        <v>143</v>
      </c>
      <c r="E49" s="52" t="s">
        <v>144</v>
      </c>
      <c r="F49" s="43"/>
      <c r="G49" s="56" t="s">
        <v>24</v>
      </c>
      <c r="H49" s="57" t="s">
        <v>108</v>
      </c>
      <c r="I49" s="58"/>
      <c r="J49" s="64"/>
      <c r="K49" s="140"/>
      <c r="L49" s="162"/>
      <c r="M49" s="48">
        <v>24</v>
      </c>
      <c r="N49" s="59">
        <v>11.2</v>
      </c>
      <c r="O49" s="60">
        <v>10.6</v>
      </c>
    </row>
    <row r="50" spans="1:15" ht="9.75" customHeight="1">
      <c r="A50" s="173" t="s">
        <v>453</v>
      </c>
      <c r="B50" s="173"/>
      <c r="C50" s="41"/>
      <c r="D50" s="51" t="s">
        <v>145</v>
      </c>
      <c r="E50" s="52"/>
      <c r="F50" s="53"/>
      <c r="G50" s="44"/>
      <c r="H50" s="45"/>
      <c r="I50" s="44"/>
      <c r="J50" s="46"/>
      <c r="K50" s="140"/>
      <c r="L50" s="162"/>
      <c r="M50" s="34">
        <f>SUM(M51:M53)</f>
        <v>144</v>
      </c>
      <c r="N50" s="59"/>
      <c r="O50" s="60"/>
    </row>
    <row r="51" spans="1:15" ht="9.75" customHeight="1">
      <c r="A51" s="54"/>
      <c r="B51" s="54" t="s">
        <v>454</v>
      </c>
      <c r="C51" s="65"/>
      <c r="D51" s="3" t="s">
        <v>146</v>
      </c>
      <c r="E51" s="52" t="s">
        <v>147</v>
      </c>
      <c r="F51" s="43"/>
      <c r="G51" s="56" t="s">
        <v>21</v>
      </c>
      <c r="H51" s="57" t="s">
        <v>100</v>
      </c>
      <c r="I51" s="58"/>
      <c r="J51" s="46" t="s">
        <v>20</v>
      </c>
      <c r="K51" s="140"/>
      <c r="L51" s="162"/>
      <c r="M51" s="48">
        <v>96</v>
      </c>
      <c r="N51" s="59">
        <v>1.8</v>
      </c>
      <c r="O51" s="60">
        <v>1.8</v>
      </c>
    </row>
    <row r="52" spans="1:15" ht="9.75" customHeight="1">
      <c r="A52" s="54"/>
      <c r="B52" s="54" t="s">
        <v>455</v>
      </c>
      <c r="C52" s="65"/>
      <c r="D52" s="3" t="s">
        <v>148</v>
      </c>
      <c r="E52" s="52" t="s">
        <v>149</v>
      </c>
      <c r="F52" s="43"/>
      <c r="G52" s="56" t="s">
        <v>22</v>
      </c>
      <c r="H52" s="57" t="s">
        <v>105</v>
      </c>
      <c r="I52" s="58"/>
      <c r="J52" s="64"/>
      <c r="K52" s="64"/>
      <c r="L52" s="47"/>
      <c r="M52" s="48">
        <v>36</v>
      </c>
      <c r="N52" s="59">
        <v>15.3</v>
      </c>
      <c r="O52" s="60">
        <v>15.1</v>
      </c>
    </row>
    <row r="53" spans="1:15" ht="9.75" customHeight="1">
      <c r="A53" s="54"/>
      <c r="B53" s="54" t="s">
        <v>605</v>
      </c>
      <c r="C53" s="65"/>
      <c r="D53" s="3" t="s">
        <v>606</v>
      </c>
      <c r="E53" s="52" t="s">
        <v>55</v>
      </c>
      <c r="F53" s="43"/>
      <c r="G53" s="56" t="s">
        <v>25</v>
      </c>
      <c r="H53" s="57" t="s">
        <v>113</v>
      </c>
      <c r="I53" s="58"/>
      <c r="J53" s="64"/>
      <c r="K53" s="64"/>
      <c r="L53" s="47"/>
      <c r="M53" s="48">
        <v>12</v>
      </c>
      <c r="N53" s="59">
        <v>39.6</v>
      </c>
      <c r="O53" s="60">
        <v>34</v>
      </c>
    </row>
    <row r="54" spans="1:15" ht="9.75" customHeight="1">
      <c r="A54" s="173" t="s">
        <v>456</v>
      </c>
      <c r="B54" s="173"/>
      <c r="C54" s="41"/>
      <c r="D54" s="51" t="s">
        <v>150</v>
      </c>
      <c r="E54" s="52"/>
      <c r="F54" s="53"/>
      <c r="G54" s="44"/>
      <c r="H54" s="45"/>
      <c r="I54" s="44"/>
      <c r="J54" s="46"/>
      <c r="K54" s="46"/>
      <c r="L54" s="47"/>
      <c r="M54" s="34">
        <f>SUM(M55:M57)</f>
        <v>144</v>
      </c>
      <c r="N54" s="59"/>
      <c r="O54" s="60"/>
    </row>
    <row r="55" spans="1:15" ht="9.75" customHeight="1">
      <c r="A55" s="54"/>
      <c r="B55" s="54" t="s">
        <v>457</v>
      </c>
      <c r="C55" s="65"/>
      <c r="D55" s="3" t="s">
        <v>151</v>
      </c>
      <c r="E55" s="52" t="s">
        <v>152</v>
      </c>
      <c r="F55" s="43"/>
      <c r="G55" s="56" t="s">
        <v>21</v>
      </c>
      <c r="H55" s="57" t="s">
        <v>100</v>
      </c>
      <c r="I55" s="58"/>
      <c r="J55" s="64"/>
      <c r="K55" s="64"/>
      <c r="L55" s="47"/>
      <c r="M55" s="48">
        <v>96</v>
      </c>
      <c r="N55" s="59">
        <v>2.1</v>
      </c>
      <c r="O55" s="60">
        <v>2.1</v>
      </c>
    </row>
    <row r="56" spans="1:15" ht="9.75" customHeight="1">
      <c r="A56" s="54"/>
      <c r="B56" s="54" t="s">
        <v>458</v>
      </c>
      <c r="C56" s="65"/>
      <c r="D56" s="3" t="s">
        <v>153</v>
      </c>
      <c r="E56" s="52" t="s">
        <v>154</v>
      </c>
      <c r="F56" s="43"/>
      <c r="G56" s="56" t="s">
        <v>21</v>
      </c>
      <c r="H56" s="57" t="s">
        <v>100</v>
      </c>
      <c r="I56" s="58"/>
      <c r="J56" s="64"/>
      <c r="K56" s="64"/>
      <c r="L56" s="47"/>
      <c r="M56" s="48">
        <v>36</v>
      </c>
      <c r="N56" s="59">
        <v>21.4</v>
      </c>
      <c r="O56" s="60">
        <v>21.6</v>
      </c>
    </row>
    <row r="57" spans="1:15" ht="9.75" customHeight="1">
      <c r="A57" s="54"/>
      <c r="B57" s="54" t="s">
        <v>642</v>
      </c>
      <c r="C57" s="65"/>
      <c r="D57" s="3" t="s">
        <v>56</v>
      </c>
      <c r="E57" s="52" t="s">
        <v>155</v>
      </c>
      <c r="F57" s="43"/>
      <c r="G57" s="56" t="s">
        <v>25</v>
      </c>
      <c r="H57" s="57" t="s">
        <v>113</v>
      </c>
      <c r="I57" s="58"/>
      <c r="J57" s="64"/>
      <c r="K57" s="64"/>
      <c r="L57" s="47"/>
      <c r="M57" s="48">
        <v>12</v>
      </c>
      <c r="N57" s="59">
        <v>32</v>
      </c>
      <c r="O57" s="60">
        <v>28.2</v>
      </c>
    </row>
    <row r="58" spans="1:15" ht="3.75" customHeight="1">
      <c r="A58" s="54"/>
      <c r="B58" s="54"/>
      <c r="C58" s="65"/>
      <c r="D58" s="3"/>
      <c r="E58" s="52"/>
      <c r="F58" s="43"/>
      <c r="G58" s="56"/>
      <c r="H58" s="57"/>
      <c r="I58" s="61"/>
      <c r="J58" s="62"/>
      <c r="K58" s="62"/>
      <c r="L58" s="63"/>
      <c r="M58" s="48"/>
      <c r="N58" s="59"/>
      <c r="O58" s="60"/>
    </row>
    <row r="59" spans="1:15" ht="6" customHeight="1">
      <c r="A59" s="3"/>
      <c r="B59" s="54"/>
      <c r="C59" s="41"/>
      <c r="D59" s="3"/>
      <c r="E59" s="52"/>
      <c r="F59" s="43"/>
      <c r="G59" s="56"/>
      <c r="H59" s="57"/>
      <c r="I59" s="58"/>
      <c r="J59" s="64"/>
      <c r="K59" s="64"/>
      <c r="L59" s="47"/>
      <c r="M59" s="48"/>
      <c r="N59" s="59"/>
      <c r="O59" s="60"/>
    </row>
    <row r="60" spans="1:15" ht="9.75" customHeight="1">
      <c r="A60" s="173" t="s">
        <v>459</v>
      </c>
      <c r="B60" s="173"/>
      <c r="C60" s="41"/>
      <c r="D60" s="51" t="s">
        <v>156</v>
      </c>
      <c r="E60" s="52"/>
      <c r="F60" s="53"/>
      <c r="G60" s="44"/>
      <c r="H60" s="45"/>
      <c r="I60" s="44"/>
      <c r="J60" s="46"/>
      <c r="K60" s="46"/>
      <c r="L60" s="47"/>
      <c r="M60" s="34">
        <f>SUM(M61:M63)</f>
        <v>144</v>
      </c>
      <c r="N60" s="59"/>
      <c r="O60" s="60"/>
    </row>
    <row r="61" spans="1:15" ht="9.75" customHeight="1">
      <c r="A61" s="54"/>
      <c r="B61" s="54" t="s">
        <v>460</v>
      </c>
      <c r="C61" s="65"/>
      <c r="D61" s="3" t="s">
        <v>157</v>
      </c>
      <c r="E61" s="52" t="s">
        <v>158</v>
      </c>
      <c r="F61" s="43"/>
      <c r="G61" s="56" t="s">
        <v>21</v>
      </c>
      <c r="H61" s="57" t="s">
        <v>100</v>
      </c>
      <c r="I61" s="66"/>
      <c r="J61" s="46"/>
      <c r="K61" s="135"/>
      <c r="L61" s="112"/>
      <c r="M61" s="48">
        <v>96</v>
      </c>
      <c r="N61" s="59">
        <v>1.8</v>
      </c>
      <c r="O61" s="60">
        <v>1.9</v>
      </c>
    </row>
    <row r="62" spans="1:15" ht="9.75" customHeight="1">
      <c r="A62" s="54"/>
      <c r="B62" s="54" t="s">
        <v>461</v>
      </c>
      <c r="C62" s="65"/>
      <c r="D62" s="3" t="s">
        <v>159</v>
      </c>
      <c r="E62" s="52" t="s">
        <v>160</v>
      </c>
      <c r="F62" s="43"/>
      <c r="G62" s="56" t="s">
        <v>22</v>
      </c>
      <c r="H62" s="57" t="s">
        <v>105</v>
      </c>
      <c r="I62" s="67" t="s">
        <v>161</v>
      </c>
      <c r="J62" s="46"/>
      <c r="K62" s="113"/>
      <c r="L62" s="112"/>
      <c r="M62" s="48">
        <v>36</v>
      </c>
      <c r="N62" s="59">
        <v>25</v>
      </c>
      <c r="O62" s="60">
        <v>26</v>
      </c>
    </row>
    <row r="63" spans="1:15" ht="9.75" customHeight="1">
      <c r="A63" s="54"/>
      <c r="B63" s="136" t="s">
        <v>1</v>
      </c>
      <c r="C63" s="65"/>
      <c r="D63" s="3" t="s">
        <v>57</v>
      </c>
      <c r="E63" s="52" t="s">
        <v>162</v>
      </c>
      <c r="F63" s="43"/>
      <c r="G63" s="56" t="s">
        <v>25</v>
      </c>
      <c r="H63" s="57" t="s">
        <v>113</v>
      </c>
      <c r="I63" s="67" t="s">
        <v>163</v>
      </c>
      <c r="J63" s="46"/>
      <c r="K63" s="113"/>
      <c r="L63" s="112"/>
      <c r="M63" s="48">
        <v>12</v>
      </c>
      <c r="N63" s="59">
        <v>48.7</v>
      </c>
      <c r="O63" s="60">
        <v>45.9</v>
      </c>
    </row>
    <row r="64" spans="1:15" ht="9.75" customHeight="1">
      <c r="A64" s="173" t="s">
        <v>463</v>
      </c>
      <c r="B64" s="173"/>
      <c r="C64" s="41"/>
      <c r="D64" s="51" t="s">
        <v>164</v>
      </c>
      <c r="E64" s="52"/>
      <c r="F64" s="53"/>
      <c r="G64" s="44"/>
      <c r="H64" s="45"/>
      <c r="I64" s="66"/>
      <c r="J64" s="46" t="s">
        <v>462</v>
      </c>
      <c r="K64" s="163" t="s">
        <v>165</v>
      </c>
      <c r="L64" s="162"/>
      <c r="M64" s="34">
        <f>SUM(M65:M67)</f>
        <v>144</v>
      </c>
      <c r="N64" s="59"/>
      <c r="O64" s="60"/>
    </row>
    <row r="65" spans="1:15" ht="9.75" customHeight="1">
      <c r="A65" s="54"/>
      <c r="B65" s="54" t="s">
        <v>464</v>
      </c>
      <c r="C65" s="65"/>
      <c r="D65" s="3" t="s">
        <v>166</v>
      </c>
      <c r="E65" s="52" t="s">
        <v>167</v>
      </c>
      <c r="F65" s="43"/>
      <c r="G65" s="56" t="s">
        <v>21</v>
      </c>
      <c r="H65" s="57" t="s">
        <v>100</v>
      </c>
      <c r="I65" s="66"/>
      <c r="J65" s="64"/>
      <c r="K65" s="140"/>
      <c r="L65" s="162"/>
      <c r="M65" s="48">
        <v>96</v>
      </c>
      <c r="N65" s="59">
        <v>3.3</v>
      </c>
      <c r="O65" s="60">
        <v>3.4</v>
      </c>
    </row>
    <row r="66" spans="1:15" ht="9.75" customHeight="1">
      <c r="A66" s="54"/>
      <c r="B66" s="54" t="s">
        <v>465</v>
      </c>
      <c r="C66" s="65"/>
      <c r="D66" s="3" t="s">
        <v>168</v>
      </c>
      <c r="E66" s="52" t="s">
        <v>169</v>
      </c>
      <c r="F66" s="43"/>
      <c r="G66" s="56" t="s">
        <v>22</v>
      </c>
      <c r="H66" s="57" t="s">
        <v>105</v>
      </c>
      <c r="I66" s="66"/>
      <c r="J66" s="46"/>
      <c r="K66" s="140"/>
      <c r="L66" s="162"/>
      <c r="M66" s="48">
        <v>36</v>
      </c>
      <c r="N66" s="59">
        <v>23.8</v>
      </c>
      <c r="O66" s="60">
        <v>23.2</v>
      </c>
    </row>
    <row r="67" spans="1:15" ht="9.75" customHeight="1">
      <c r="A67" s="54"/>
      <c r="B67" s="54" t="s">
        <v>607</v>
      </c>
      <c r="C67" s="65"/>
      <c r="D67" s="3" t="s">
        <v>608</v>
      </c>
      <c r="E67" s="52" t="s">
        <v>58</v>
      </c>
      <c r="F67" s="43"/>
      <c r="G67" s="56" t="s">
        <v>25</v>
      </c>
      <c r="H67" s="57" t="s">
        <v>113</v>
      </c>
      <c r="I67" s="67"/>
      <c r="J67" s="64"/>
      <c r="K67" s="140"/>
      <c r="L67" s="162"/>
      <c r="M67" s="48">
        <v>12</v>
      </c>
      <c r="N67" s="59">
        <v>52.1</v>
      </c>
      <c r="O67" s="60">
        <v>48.9</v>
      </c>
    </row>
    <row r="68" spans="1:15" ht="9.75" customHeight="1">
      <c r="A68" s="173" t="s">
        <v>466</v>
      </c>
      <c r="B68" s="173"/>
      <c r="C68" s="41"/>
      <c r="D68" s="51" t="s">
        <v>170</v>
      </c>
      <c r="E68" s="52"/>
      <c r="F68" s="53"/>
      <c r="G68" s="44"/>
      <c r="H68" s="45"/>
      <c r="I68" s="66"/>
      <c r="K68" s="140"/>
      <c r="L68" s="162"/>
      <c r="M68" s="34">
        <f>SUM(M69:M71)</f>
        <v>132</v>
      </c>
      <c r="N68" s="59"/>
      <c r="O68" s="60"/>
    </row>
    <row r="69" spans="1:15" ht="9.75" customHeight="1">
      <c r="A69" s="54"/>
      <c r="B69" s="54" t="s">
        <v>467</v>
      </c>
      <c r="C69" s="65"/>
      <c r="D69" s="3" t="s">
        <v>171</v>
      </c>
      <c r="E69" s="52" t="s">
        <v>172</v>
      </c>
      <c r="F69" s="43"/>
      <c r="G69" s="56" t="s">
        <v>21</v>
      </c>
      <c r="H69" s="57" t="s">
        <v>100</v>
      </c>
      <c r="I69" s="66"/>
      <c r="J69" s="64"/>
      <c r="K69" s="140"/>
      <c r="L69" s="162"/>
      <c r="M69" s="48">
        <v>96</v>
      </c>
      <c r="N69" s="59">
        <v>2.1</v>
      </c>
      <c r="O69" s="60">
        <v>2.2</v>
      </c>
    </row>
    <row r="70" spans="1:15" ht="9.75" customHeight="1">
      <c r="A70" s="54"/>
      <c r="B70" s="54" t="s">
        <v>468</v>
      </c>
      <c r="C70" s="65"/>
      <c r="D70" s="3" t="s">
        <v>173</v>
      </c>
      <c r="E70" s="52" t="s">
        <v>174</v>
      </c>
      <c r="F70" s="43"/>
      <c r="G70" s="56" t="s">
        <v>24</v>
      </c>
      <c r="H70" s="57" t="s">
        <v>108</v>
      </c>
      <c r="I70" s="66"/>
      <c r="J70" s="64"/>
      <c r="K70" s="140"/>
      <c r="L70" s="162"/>
      <c r="M70" s="48">
        <v>24</v>
      </c>
      <c r="N70" s="59">
        <v>16</v>
      </c>
      <c r="O70" s="60">
        <v>15</v>
      </c>
    </row>
    <row r="71" spans="1:15" ht="9.75" customHeight="1">
      <c r="A71" s="54"/>
      <c r="B71" s="133" t="s">
        <v>654</v>
      </c>
      <c r="C71" s="65"/>
      <c r="D71" s="3" t="s">
        <v>175</v>
      </c>
      <c r="E71" s="52" t="s">
        <v>469</v>
      </c>
      <c r="F71" s="43"/>
      <c r="G71" s="56" t="s">
        <v>25</v>
      </c>
      <c r="H71" s="57" t="s">
        <v>113</v>
      </c>
      <c r="I71" s="66"/>
      <c r="J71" s="64"/>
      <c r="K71" s="140"/>
      <c r="L71" s="162"/>
      <c r="M71" s="48">
        <v>12</v>
      </c>
      <c r="N71" s="59">
        <v>34.4</v>
      </c>
      <c r="O71" s="60">
        <v>31.5</v>
      </c>
    </row>
    <row r="72" spans="1:15" ht="9.75" customHeight="1">
      <c r="A72" s="173" t="s">
        <v>470</v>
      </c>
      <c r="B72" s="173"/>
      <c r="C72" s="41"/>
      <c r="D72" s="51" t="s">
        <v>176</v>
      </c>
      <c r="E72" s="52"/>
      <c r="F72" s="53"/>
      <c r="G72" s="44"/>
      <c r="H72" s="45"/>
      <c r="I72" s="66"/>
      <c r="J72" s="46"/>
      <c r="K72" s="140"/>
      <c r="L72" s="162"/>
      <c r="M72" s="38">
        <f>SUM(M73:M78)</f>
        <v>252</v>
      </c>
      <c r="N72" s="132"/>
      <c r="O72" s="91"/>
    </row>
    <row r="73" spans="1:15" ht="9.75" customHeight="1">
      <c r="A73" s="54"/>
      <c r="B73" s="54" t="s">
        <v>471</v>
      </c>
      <c r="C73" s="65"/>
      <c r="D73" s="3" t="s">
        <v>177</v>
      </c>
      <c r="E73" s="52" t="s">
        <v>178</v>
      </c>
      <c r="F73" s="43"/>
      <c r="G73" s="56" t="s">
        <v>638</v>
      </c>
      <c r="H73" s="57" t="s">
        <v>639</v>
      </c>
      <c r="I73" s="67" t="s">
        <v>161</v>
      </c>
      <c r="J73" s="46" t="s">
        <v>33</v>
      </c>
      <c r="K73" s="140"/>
      <c r="L73" s="162"/>
      <c r="M73" s="48">
        <v>96</v>
      </c>
      <c r="N73" s="132">
        <v>7.9</v>
      </c>
      <c r="O73" s="91">
        <v>8.4</v>
      </c>
    </row>
    <row r="74" spans="1:15" ht="9.75" customHeight="1">
      <c r="A74" s="54"/>
      <c r="B74" s="54" t="s">
        <v>472</v>
      </c>
      <c r="C74" s="65"/>
      <c r="D74" s="3" t="s">
        <v>179</v>
      </c>
      <c r="E74" s="52" t="s">
        <v>180</v>
      </c>
      <c r="F74" s="43"/>
      <c r="G74" s="56" t="s">
        <v>21</v>
      </c>
      <c r="H74" s="57" t="s">
        <v>100</v>
      </c>
      <c r="I74" s="67" t="s">
        <v>163</v>
      </c>
      <c r="J74" s="46"/>
      <c r="K74" s="113"/>
      <c r="L74" s="112"/>
      <c r="M74" s="48">
        <v>36</v>
      </c>
      <c r="N74" s="132">
        <v>26.1</v>
      </c>
      <c r="O74" s="91">
        <v>27.7</v>
      </c>
    </row>
    <row r="75" spans="1:15" ht="9.75" customHeight="1">
      <c r="A75" s="54"/>
      <c r="B75" s="54" t="s">
        <v>473</v>
      </c>
      <c r="C75" s="65"/>
      <c r="D75" s="3" t="s">
        <v>181</v>
      </c>
      <c r="E75" s="52" t="s">
        <v>182</v>
      </c>
      <c r="F75" s="43"/>
      <c r="G75" s="56" t="s">
        <v>21</v>
      </c>
      <c r="H75" s="57" t="s">
        <v>100</v>
      </c>
      <c r="I75" s="67" t="s">
        <v>163</v>
      </c>
      <c r="L75" s="47"/>
      <c r="M75" s="48">
        <v>36</v>
      </c>
      <c r="N75" s="132">
        <v>28.9</v>
      </c>
      <c r="O75" s="91">
        <v>30.5</v>
      </c>
    </row>
    <row r="76" spans="1:15" ht="9.75" customHeight="1">
      <c r="A76" s="54"/>
      <c r="B76" s="54" t="s">
        <v>474</v>
      </c>
      <c r="C76" s="65"/>
      <c r="D76" s="3" t="s">
        <v>183</v>
      </c>
      <c r="E76" s="52" t="s">
        <v>184</v>
      </c>
      <c r="F76" s="43"/>
      <c r="G76" s="56" t="s">
        <v>22</v>
      </c>
      <c r="H76" s="57" t="s">
        <v>105</v>
      </c>
      <c r="I76" s="67" t="s">
        <v>161</v>
      </c>
      <c r="J76" s="64"/>
      <c r="K76" s="64"/>
      <c r="L76" s="47"/>
      <c r="M76" s="48">
        <v>36</v>
      </c>
      <c r="N76" s="132">
        <v>20.4</v>
      </c>
      <c r="O76" s="91">
        <v>20.9</v>
      </c>
    </row>
    <row r="77" spans="1:15" ht="9.75" customHeight="1">
      <c r="A77" s="54"/>
      <c r="B77" s="54" t="s">
        <v>475</v>
      </c>
      <c r="C77" s="65"/>
      <c r="D77" s="3" t="s">
        <v>185</v>
      </c>
      <c r="E77" s="52" t="s">
        <v>186</v>
      </c>
      <c r="F77" s="43"/>
      <c r="G77" s="56" t="s">
        <v>22</v>
      </c>
      <c r="H77" s="57" t="s">
        <v>105</v>
      </c>
      <c r="I77" s="67" t="s">
        <v>161</v>
      </c>
      <c r="J77" s="64"/>
      <c r="K77" s="64"/>
      <c r="L77" s="47"/>
      <c r="M77" s="48">
        <v>36</v>
      </c>
      <c r="N77" s="132">
        <v>20.2</v>
      </c>
      <c r="O77" s="91">
        <v>21.4</v>
      </c>
    </row>
    <row r="78" spans="1:15" ht="9.75" customHeight="1">
      <c r="A78" s="54"/>
      <c r="B78" s="54" t="s">
        <v>580</v>
      </c>
      <c r="C78" s="65"/>
      <c r="D78" s="3" t="s">
        <v>581</v>
      </c>
      <c r="E78" s="52" t="s">
        <v>59</v>
      </c>
      <c r="F78" s="43"/>
      <c r="G78" s="56" t="s">
        <v>25</v>
      </c>
      <c r="H78" s="57" t="s">
        <v>113</v>
      </c>
      <c r="I78" s="67" t="s">
        <v>163</v>
      </c>
      <c r="J78" s="64"/>
      <c r="K78" s="64"/>
      <c r="L78" s="47"/>
      <c r="M78" s="48">
        <v>12</v>
      </c>
      <c r="N78" s="132">
        <v>32.9</v>
      </c>
      <c r="O78" s="91">
        <v>32.1</v>
      </c>
    </row>
    <row r="79" spans="1:15" ht="3.75" customHeight="1">
      <c r="A79" s="68"/>
      <c r="B79" s="68"/>
      <c r="C79" s="69"/>
      <c r="D79" s="70"/>
      <c r="E79" s="71"/>
      <c r="F79" s="72"/>
      <c r="G79" s="73"/>
      <c r="H79" s="74"/>
      <c r="I79" s="73"/>
      <c r="J79" s="75"/>
      <c r="K79" s="75"/>
      <c r="L79" s="63"/>
      <c r="M79" s="76"/>
      <c r="N79" s="76"/>
      <c r="O79" s="77"/>
    </row>
    <row r="80" spans="1:15" ht="6.75" customHeight="1">
      <c r="A80" s="78"/>
      <c r="B80" s="78"/>
      <c r="C80" s="41"/>
      <c r="D80" s="51"/>
      <c r="E80" s="79"/>
      <c r="F80" s="79"/>
      <c r="G80" s="80"/>
      <c r="H80" s="80"/>
      <c r="I80" s="80"/>
      <c r="J80" s="81"/>
      <c r="K80" s="81"/>
      <c r="L80" s="82"/>
      <c r="M80" s="83"/>
      <c r="N80" s="83"/>
      <c r="O80" s="83"/>
    </row>
    <row r="81" spans="1:15" ht="10.5" customHeight="1">
      <c r="A81" s="78"/>
      <c r="B81" s="3" t="s">
        <v>496</v>
      </c>
      <c r="C81" s="3"/>
      <c r="D81" s="3"/>
      <c r="E81" s="3"/>
      <c r="F81" s="3"/>
      <c r="G81" s="3"/>
      <c r="H81" s="84"/>
      <c r="I81" s="84"/>
      <c r="J81" s="46"/>
      <c r="K81" s="46"/>
      <c r="L81" s="85"/>
      <c r="M81" s="86"/>
      <c r="N81" s="86"/>
      <c r="O81" s="86"/>
    </row>
    <row r="82" spans="1:15" ht="10.5" customHeight="1">
      <c r="A82" s="78"/>
      <c r="B82" s="3" t="s">
        <v>497</v>
      </c>
      <c r="C82" s="41"/>
      <c r="D82" s="51"/>
      <c r="E82" s="87"/>
      <c r="F82" s="87"/>
      <c r="G82" s="84"/>
      <c r="H82" s="84"/>
      <c r="I82" s="84"/>
      <c r="J82" s="46"/>
      <c r="K82" s="46"/>
      <c r="L82" s="85"/>
      <c r="M82" s="86"/>
      <c r="N82" s="86"/>
      <c r="O82" s="86"/>
    </row>
    <row r="83" spans="1:15" ht="10.5" customHeight="1">
      <c r="A83" s="78"/>
      <c r="B83" s="3" t="s">
        <v>498</v>
      </c>
      <c r="C83" s="41"/>
      <c r="D83" s="51"/>
      <c r="E83" s="87"/>
      <c r="F83" s="87"/>
      <c r="G83" s="84"/>
      <c r="H83" s="84"/>
      <c r="I83" s="84"/>
      <c r="J83" s="46"/>
      <c r="K83" s="46"/>
      <c r="L83" s="85"/>
      <c r="M83" s="86"/>
      <c r="N83" s="86"/>
      <c r="O83" s="86"/>
    </row>
    <row r="84" spans="1:15" ht="10.5" customHeight="1">
      <c r="A84" s="78"/>
      <c r="B84" s="3" t="s">
        <v>60</v>
      </c>
      <c r="C84" s="41"/>
      <c r="D84" s="51"/>
      <c r="E84" s="87"/>
      <c r="F84" s="87"/>
      <c r="G84" s="84"/>
      <c r="H84" s="84"/>
      <c r="I84" s="84"/>
      <c r="J84" s="46"/>
      <c r="K84" s="46"/>
      <c r="L84" s="85"/>
      <c r="M84" s="86"/>
      <c r="N84" s="86"/>
      <c r="O84" s="86"/>
    </row>
    <row r="85" spans="1:15" ht="4.5" customHeight="1">
      <c r="A85" s="78"/>
      <c r="B85" s="3"/>
      <c r="C85" s="41"/>
      <c r="D85" s="51"/>
      <c r="E85" s="87"/>
      <c r="F85" s="87"/>
      <c r="G85" s="84"/>
      <c r="H85" s="84"/>
      <c r="I85" s="84"/>
      <c r="J85" s="46"/>
      <c r="K85" s="46"/>
      <c r="L85" s="85"/>
      <c r="M85" s="86"/>
      <c r="N85" s="86"/>
      <c r="O85" s="86"/>
    </row>
    <row r="86" spans="1:16" ht="10.5" customHeight="1">
      <c r="A86" s="78"/>
      <c r="B86" s="111" t="s">
        <v>61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5"/>
    </row>
    <row r="87" spans="1:16" ht="10.5" customHeight="1">
      <c r="A87" s="78"/>
      <c r="B87" s="174" t="s">
        <v>62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</row>
    <row r="88" spans="1:16" ht="10.5" customHeight="1">
      <c r="A88" s="78"/>
      <c r="B88" s="174" t="s">
        <v>63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</row>
    <row r="89" spans="1:16" ht="10.5" customHeight="1">
      <c r="A89" s="54"/>
      <c r="B89" s="174" t="s">
        <v>64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88"/>
    </row>
    <row r="90" spans="1:16" ht="10.5" customHeight="1">
      <c r="A90" s="78"/>
      <c r="B90" s="174" t="s">
        <v>65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88"/>
    </row>
    <row r="91" spans="1:15" ht="15">
      <c r="A91" s="171" t="s">
        <v>66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</row>
    <row r="92" spans="2:15" ht="10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s="4" customFormat="1" ht="15" customHeight="1">
      <c r="A93" s="186" t="s">
        <v>67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</row>
    <row r="94" spans="2:15" ht="14.25" customHeight="1" thickBot="1">
      <c r="B94" s="5"/>
      <c r="C94" s="5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21" customHeight="1" hidden="1" thickTop="1">
      <c r="A95" s="7"/>
      <c r="B95" s="117"/>
      <c r="C95" s="117"/>
      <c r="D95" s="118"/>
      <c r="E95" s="172"/>
      <c r="F95" s="142"/>
      <c r="G95" s="8"/>
      <c r="I95" s="9"/>
      <c r="J95" s="119"/>
      <c r="K95" s="119"/>
      <c r="L95" s="119"/>
      <c r="M95" s="146" t="s">
        <v>664</v>
      </c>
      <c r="N95" s="147"/>
      <c r="O95" s="147"/>
    </row>
    <row r="96" spans="1:15" ht="15" customHeight="1" thickTop="1">
      <c r="A96" s="148" t="s">
        <v>6</v>
      </c>
      <c r="B96" s="148"/>
      <c r="C96" s="148"/>
      <c r="D96" s="149"/>
      <c r="E96" s="167" t="s">
        <v>46</v>
      </c>
      <c r="F96" s="162"/>
      <c r="G96" s="167" t="s">
        <v>12</v>
      </c>
      <c r="H96" s="162"/>
      <c r="I96" s="167" t="s">
        <v>13</v>
      </c>
      <c r="J96" s="169"/>
      <c r="K96" s="169"/>
      <c r="L96" s="170"/>
      <c r="M96" s="13" t="s">
        <v>7</v>
      </c>
      <c r="N96" s="13" t="s">
        <v>8</v>
      </c>
      <c r="O96" s="144" t="s">
        <v>560</v>
      </c>
    </row>
    <row r="97" spans="1:15" ht="9" customHeight="1">
      <c r="A97" s="169"/>
      <c r="B97" s="169"/>
      <c r="C97" s="169"/>
      <c r="D97" s="170"/>
      <c r="E97" s="167" t="s">
        <v>14</v>
      </c>
      <c r="F97" s="162"/>
      <c r="G97" s="141"/>
      <c r="H97" s="162"/>
      <c r="I97" s="167"/>
      <c r="J97" s="169"/>
      <c r="K97" s="169"/>
      <c r="L97" s="170"/>
      <c r="M97" s="13" t="s">
        <v>15</v>
      </c>
      <c r="N97" s="13" t="s">
        <v>16</v>
      </c>
      <c r="O97" s="144"/>
    </row>
    <row r="98" spans="1:15" ht="4.5" customHeight="1">
      <c r="A98" s="169" t="s">
        <v>47</v>
      </c>
      <c r="B98" s="169"/>
      <c r="C98" s="169"/>
      <c r="D98" s="170"/>
      <c r="E98" s="14"/>
      <c r="F98" s="15"/>
      <c r="G98" s="167" t="s">
        <v>48</v>
      </c>
      <c r="H98" s="170"/>
      <c r="I98" s="175" t="s">
        <v>49</v>
      </c>
      <c r="J98" s="176"/>
      <c r="K98" s="176"/>
      <c r="L98" s="177"/>
      <c r="M98" s="13"/>
      <c r="N98" s="166" t="s">
        <v>50</v>
      </c>
      <c r="O98" s="145"/>
    </row>
    <row r="99" spans="1:15" ht="4.5" customHeight="1">
      <c r="A99" s="169"/>
      <c r="B99" s="169"/>
      <c r="C99" s="169"/>
      <c r="D99" s="170"/>
      <c r="E99" s="175" t="s">
        <v>84</v>
      </c>
      <c r="F99" s="177"/>
      <c r="G99" s="167"/>
      <c r="H99" s="170"/>
      <c r="I99" s="175"/>
      <c r="J99" s="176"/>
      <c r="K99" s="176"/>
      <c r="L99" s="177"/>
      <c r="M99" s="166" t="s">
        <v>85</v>
      </c>
      <c r="N99" s="166"/>
      <c r="O99" s="151" t="s">
        <v>519</v>
      </c>
    </row>
    <row r="100" spans="1:15" ht="4.5" customHeight="1">
      <c r="A100" s="169"/>
      <c r="B100" s="169"/>
      <c r="C100" s="169"/>
      <c r="D100" s="170"/>
      <c r="E100" s="175"/>
      <c r="F100" s="177"/>
      <c r="G100" s="167"/>
      <c r="H100" s="170"/>
      <c r="I100" s="175"/>
      <c r="J100" s="176"/>
      <c r="K100" s="176"/>
      <c r="L100" s="177"/>
      <c r="M100" s="166"/>
      <c r="N100" s="166" t="s">
        <v>86</v>
      </c>
      <c r="O100" s="165"/>
    </row>
    <row r="101" spans="1:15" ht="4.5" customHeight="1">
      <c r="A101" s="169"/>
      <c r="B101" s="169"/>
      <c r="C101" s="169"/>
      <c r="D101" s="170"/>
      <c r="E101" s="175"/>
      <c r="F101" s="177"/>
      <c r="G101" s="167"/>
      <c r="H101" s="170"/>
      <c r="I101" s="175"/>
      <c r="J101" s="176"/>
      <c r="K101" s="176"/>
      <c r="L101" s="177"/>
      <c r="M101" s="166" t="s">
        <v>87</v>
      </c>
      <c r="N101" s="166"/>
      <c r="O101" s="165"/>
    </row>
    <row r="102" spans="1:15" ht="4.5" customHeight="1">
      <c r="A102" s="169"/>
      <c r="B102" s="169"/>
      <c r="C102" s="169"/>
      <c r="D102" s="170"/>
      <c r="E102" s="175" t="s">
        <v>88</v>
      </c>
      <c r="F102" s="177"/>
      <c r="G102" s="167"/>
      <c r="H102" s="170"/>
      <c r="I102" s="175"/>
      <c r="J102" s="176"/>
      <c r="K102" s="176"/>
      <c r="L102" s="177"/>
      <c r="M102" s="166"/>
      <c r="N102" s="166" t="s">
        <v>89</v>
      </c>
      <c r="O102" s="165"/>
    </row>
    <row r="103" spans="1:15" ht="4.5" customHeight="1">
      <c r="A103" s="169"/>
      <c r="B103" s="169"/>
      <c r="C103" s="169"/>
      <c r="D103" s="170"/>
      <c r="E103" s="175"/>
      <c r="F103" s="177"/>
      <c r="G103" s="167"/>
      <c r="H103" s="170"/>
      <c r="I103" s="175"/>
      <c r="J103" s="176"/>
      <c r="K103" s="176"/>
      <c r="L103" s="177"/>
      <c r="M103" s="166" t="s">
        <v>90</v>
      </c>
      <c r="N103" s="166"/>
      <c r="O103" s="165"/>
    </row>
    <row r="104" spans="1:15" ht="4.5" customHeight="1">
      <c r="A104" s="169"/>
      <c r="B104" s="169"/>
      <c r="C104" s="169"/>
      <c r="D104" s="170"/>
      <c r="E104" s="175"/>
      <c r="F104" s="177"/>
      <c r="G104" s="167"/>
      <c r="H104" s="170"/>
      <c r="I104" s="175"/>
      <c r="J104" s="176"/>
      <c r="K104" s="176"/>
      <c r="L104" s="177"/>
      <c r="M104" s="166"/>
      <c r="N104" s="143" t="s">
        <v>91</v>
      </c>
      <c r="O104" s="165"/>
    </row>
    <row r="105" spans="1:15" ht="3.75" customHeight="1">
      <c r="A105" s="169"/>
      <c r="B105" s="169"/>
      <c r="C105" s="169"/>
      <c r="D105" s="170"/>
      <c r="E105" s="16"/>
      <c r="F105" s="17"/>
      <c r="G105" s="167"/>
      <c r="H105" s="170"/>
      <c r="I105" s="175"/>
      <c r="J105" s="168"/>
      <c r="K105" s="168"/>
      <c r="L105" s="177"/>
      <c r="M105" s="13"/>
      <c r="N105" s="143"/>
      <c r="O105" s="165"/>
    </row>
    <row r="106" spans="1:15" ht="2.25" customHeight="1">
      <c r="A106" s="19"/>
      <c r="B106" s="19"/>
      <c r="C106" s="19"/>
      <c r="D106" s="19"/>
      <c r="E106" s="20"/>
      <c r="F106" s="21"/>
      <c r="G106" s="22"/>
      <c r="H106" s="23"/>
      <c r="I106" s="22"/>
      <c r="J106" s="19"/>
      <c r="K106" s="19"/>
      <c r="L106" s="23"/>
      <c r="M106" s="24"/>
      <c r="N106" s="89"/>
      <c r="O106" s="90"/>
    </row>
    <row r="107" spans="2:15" ht="2.25" customHeight="1">
      <c r="B107" s="26"/>
      <c r="C107" s="26"/>
      <c r="D107" s="26"/>
      <c r="E107" s="27"/>
      <c r="F107" s="28"/>
      <c r="G107" s="29"/>
      <c r="H107" s="120"/>
      <c r="I107" s="121"/>
      <c r="J107" s="122"/>
      <c r="K107" s="122"/>
      <c r="L107" s="120"/>
      <c r="M107" s="123"/>
      <c r="N107" s="127"/>
      <c r="O107" s="5"/>
    </row>
    <row r="108" spans="1:15" ht="9.75" customHeight="1">
      <c r="A108" s="173" t="s">
        <v>476</v>
      </c>
      <c r="B108" s="173"/>
      <c r="C108" s="41"/>
      <c r="D108" s="51" t="s">
        <v>187</v>
      </c>
      <c r="E108" s="52"/>
      <c r="F108" s="53"/>
      <c r="G108" s="44"/>
      <c r="H108" s="45"/>
      <c r="I108" s="66"/>
      <c r="J108" s="46"/>
      <c r="K108" s="135"/>
      <c r="L108" s="112"/>
      <c r="M108" s="38">
        <f>M109+SUM(M110:M113)</f>
        <v>216</v>
      </c>
      <c r="N108" s="132"/>
      <c r="O108" s="91"/>
    </row>
    <row r="109" spans="1:15" ht="9.75" customHeight="1">
      <c r="A109" s="50"/>
      <c r="B109" s="54" t="s">
        <v>477</v>
      </c>
      <c r="C109" s="41"/>
      <c r="D109" s="3" t="s">
        <v>188</v>
      </c>
      <c r="E109" s="52" t="s">
        <v>189</v>
      </c>
      <c r="F109" s="53"/>
      <c r="G109" s="56" t="s">
        <v>638</v>
      </c>
      <c r="H109" s="57" t="s">
        <v>639</v>
      </c>
      <c r="I109" s="67" t="s">
        <v>163</v>
      </c>
      <c r="J109" s="46"/>
      <c r="K109" s="113"/>
      <c r="L109" s="112"/>
      <c r="M109" s="48">
        <v>96</v>
      </c>
      <c r="N109" s="132">
        <v>6.8</v>
      </c>
      <c r="O109" s="91">
        <v>7.2</v>
      </c>
    </row>
    <row r="110" spans="1:15" ht="9.75" customHeight="1">
      <c r="A110" s="54"/>
      <c r="B110" s="54" t="s">
        <v>478</v>
      </c>
      <c r="C110" s="65"/>
      <c r="D110" s="3" t="s">
        <v>190</v>
      </c>
      <c r="E110" s="52" t="s">
        <v>191</v>
      </c>
      <c r="F110" s="43"/>
      <c r="G110" s="56" t="s">
        <v>22</v>
      </c>
      <c r="H110" s="57" t="s">
        <v>105</v>
      </c>
      <c r="I110" s="67" t="s">
        <v>161</v>
      </c>
      <c r="J110" s="64"/>
      <c r="K110" s="113"/>
      <c r="L110" s="112"/>
      <c r="M110" s="48">
        <v>36</v>
      </c>
      <c r="N110" s="132">
        <v>20.6</v>
      </c>
      <c r="O110" s="91">
        <v>20.7</v>
      </c>
    </row>
    <row r="111" spans="1:15" ht="9.75" customHeight="1">
      <c r="A111" s="54"/>
      <c r="B111" s="54" t="s">
        <v>479</v>
      </c>
      <c r="C111" s="65"/>
      <c r="D111" s="3" t="s">
        <v>192</v>
      </c>
      <c r="E111" s="52" t="s">
        <v>193</v>
      </c>
      <c r="F111" s="43"/>
      <c r="G111" s="56" t="s">
        <v>21</v>
      </c>
      <c r="H111" s="57" t="s">
        <v>100</v>
      </c>
      <c r="I111" s="67" t="s">
        <v>163</v>
      </c>
      <c r="J111" s="64"/>
      <c r="K111" s="113"/>
      <c r="L111" s="112"/>
      <c r="M111" s="48">
        <v>36</v>
      </c>
      <c r="N111" s="132">
        <v>26</v>
      </c>
      <c r="O111" s="91">
        <v>27.1</v>
      </c>
    </row>
    <row r="112" spans="1:15" ht="9.75" customHeight="1">
      <c r="A112" s="54"/>
      <c r="B112" s="54" t="s">
        <v>480</v>
      </c>
      <c r="C112" s="65"/>
      <c r="D112" s="3" t="s">
        <v>194</v>
      </c>
      <c r="E112" s="52" t="s">
        <v>195</v>
      </c>
      <c r="F112" s="43"/>
      <c r="G112" s="56" t="s">
        <v>22</v>
      </c>
      <c r="H112" s="57" t="s">
        <v>105</v>
      </c>
      <c r="I112" s="67" t="s">
        <v>161</v>
      </c>
      <c r="J112" s="64"/>
      <c r="K112" s="113"/>
      <c r="L112" s="112"/>
      <c r="M112" s="48">
        <v>36</v>
      </c>
      <c r="N112" s="132">
        <v>20.1</v>
      </c>
      <c r="O112" s="91">
        <v>21.4</v>
      </c>
    </row>
    <row r="113" spans="1:15" ht="9.75" customHeight="1">
      <c r="A113" s="54"/>
      <c r="B113" s="54" t="s">
        <v>3</v>
      </c>
      <c r="C113" s="65"/>
      <c r="D113" s="3" t="s">
        <v>196</v>
      </c>
      <c r="E113" s="52" t="s">
        <v>197</v>
      </c>
      <c r="F113" s="43"/>
      <c r="G113" s="56" t="s">
        <v>25</v>
      </c>
      <c r="H113" s="57" t="s">
        <v>113</v>
      </c>
      <c r="I113" s="67" t="s">
        <v>163</v>
      </c>
      <c r="J113" s="46" t="s">
        <v>462</v>
      </c>
      <c r="K113" s="163" t="s">
        <v>165</v>
      </c>
      <c r="L113" s="162"/>
      <c r="M113" s="48">
        <v>12</v>
      </c>
      <c r="N113" s="132">
        <v>34.8</v>
      </c>
      <c r="O113" s="91">
        <v>32.4</v>
      </c>
    </row>
    <row r="114" spans="1:15" ht="9.75" customHeight="1">
      <c r="A114" s="173" t="s">
        <v>481</v>
      </c>
      <c r="B114" s="173"/>
      <c r="C114" s="41"/>
      <c r="D114" s="51" t="s">
        <v>198</v>
      </c>
      <c r="E114" s="52"/>
      <c r="F114" s="53"/>
      <c r="G114" s="44"/>
      <c r="H114" s="45"/>
      <c r="I114" s="44"/>
      <c r="J114" s="64"/>
      <c r="K114" s="140"/>
      <c r="L114" s="162"/>
      <c r="M114" s="38">
        <f>SUM(M115:M118)</f>
        <v>516</v>
      </c>
      <c r="N114" s="132"/>
      <c r="O114" s="91"/>
    </row>
    <row r="115" spans="1:15" ht="9.75" customHeight="1">
      <c r="A115" s="54"/>
      <c r="B115" s="54" t="s">
        <v>482</v>
      </c>
      <c r="C115" s="65"/>
      <c r="D115" s="3" t="s">
        <v>199</v>
      </c>
      <c r="E115" s="52" t="s">
        <v>200</v>
      </c>
      <c r="F115" s="43"/>
      <c r="G115" s="56" t="s">
        <v>19</v>
      </c>
      <c r="H115" s="57" t="s">
        <v>97</v>
      </c>
      <c r="I115" s="67" t="s">
        <v>201</v>
      </c>
      <c r="J115" s="46"/>
      <c r="K115" s="140"/>
      <c r="L115" s="162"/>
      <c r="M115" s="48">
        <v>408</v>
      </c>
      <c r="N115" s="132">
        <v>13.8</v>
      </c>
      <c r="O115" s="91">
        <v>14.8</v>
      </c>
    </row>
    <row r="116" spans="1:15" ht="9.75" customHeight="1">
      <c r="A116" s="54"/>
      <c r="B116" s="54" t="s">
        <v>634</v>
      </c>
      <c r="C116" s="65"/>
      <c r="D116" s="3" t="s">
        <v>635</v>
      </c>
      <c r="E116" s="52" t="s">
        <v>202</v>
      </c>
      <c r="F116" s="43"/>
      <c r="G116" s="56" t="s">
        <v>21</v>
      </c>
      <c r="H116" s="57" t="s">
        <v>100</v>
      </c>
      <c r="I116" s="67" t="s">
        <v>163</v>
      </c>
      <c r="J116" s="64"/>
      <c r="K116" s="140"/>
      <c r="L116" s="162"/>
      <c r="M116" s="48">
        <v>36</v>
      </c>
      <c r="N116" s="132">
        <v>34.3</v>
      </c>
      <c r="O116" s="91">
        <v>36.3</v>
      </c>
    </row>
    <row r="117" spans="1:15" ht="9.75" customHeight="1">
      <c r="A117" s="54"/>
      <c r="B117" s="54" t="s">
        <v>632</v>
      </c>
      <c r="C117" s="65"/>
      <c r="D117" s="3" t="s">
        <v>633</v>
      </c>
      <c r="E117" s="52" t="s">
        <v>203</v>
      </c>
      <c r="F117" s="43"/>
      <c r="G117" s="56" t="s">
        <v>21</v>
      </c>
      <c r="H117" s="57" t="s">
        <v>100</v>
      </c>
      <c r="I117" s="67" t="s">
        <v>163</v>
      </c>
      <c r="J117" s="64"/>
      <c r="K117" s="140"/>
      <c r="L117" s="162"/>
      <c r="M117" s="48">
        <v>36</v>
      </c>
      <c r="N117" s="132">
        <v>32.1</v>
      </c>
      <c r="O117" s="91">
        <v>34.1</v>
      </c>
    </row>
    <row r="118" spans="1:15" ht="9.75" customHeight="1">
      <c r="A118" s="54"/>
      <c r="B118" s="54" t="s">
        <v>636</v>
      </c>
      <c r="C118" s="65"/>
      <c r="D118" s="3" t="s">
        <v>637</v>
      </c>
      <c r="E118" s="52" t="s">
        <v>204</v>
      </c>
      <c r="F118" s="43"/>
      <c r="G118" s="56" t="s">
        <v>22</v>
      </c>
      <c r="H118" s="57" t="s">
        <v>105</v>
      </c>
      <c r="I118" s="67" t="s">
        <v>161</v>
      </c>
      <c r="J118" s="64"/>
      <c r="K118" s="140"/>
      <c r="L118" s="162"/>
      <c r="M118" s="48">
        <v>36</v>
      </c>
      <c r="N118" s="132">
        <v>22.1</v>
      </c>
      <c r="O118" s="91">
        <v>23.5</v>
      </c>
    </row>
    <row r="119" spans="1:15" ht="9.75" customHeight="1">
      <c r="A119" s="173" t="s">
        <v>483</v>
      </c>
      <c r="B119" s="173"/>
      <c r="C119" s="41"/>
      <c r="D119" s="51" t="s">
        <v>205</v>
      </c>
      <c r="E119" s="52"/>
      <c r="F119" s="53"/>
      <c r="G119" s="44"/>
      <c r="H119" s="45"/>
      <c r="I119" s="44"/>
      <c r="J119" s="46"/>
      <c r="K119" s="140"/>
      <c r="L119" s="162"/>
      <c r="M119" s="38">
        <f>SUM(M120:M126)</f>
        <v>372</v>
      </c>
      <c r="N119" s="132"/>
      <c r="O119" s="91"/>
    </row>
    <row r="120" spans="1:15" ht="9.75" customHeight="1">
      <c r="A120" s="54"/>
      <c r="B120" s="54" t="s">
        <v>484</v>
      </c>
      <c r="C120" s="65"/>
      <c r="D120" s="3" t="s">
        <v>206</v>
      </c>
      <c r="E120" s="52" t="s">
        <v>207</v>
      </c>
      <c r="F120" s="43"/>
      <c r="G120" s="56" t="s">
        <v>19</v>
      </c>
      <c r="H120" s="57" t="s">
        <v>97</v>
      </c>
      <c r="I120" s="67" t="s">
        <v>201</v>
      </c>
      <c r="J120" s="64"/>
      <c r="K120" s="140"/>
      <c r="L120" s="162"/>
      <c r="M120" s="48">
        <v>144</v>
      </c>
      <c r="N120" s="132">
        <v>17.6</v>
      </c>
      <c r="O120" s="91">
        <v>18.7</v>
      </c>
    </row>
    <row r="121" spans="1:15" ht="9.75" customHeight="1">
      <c r="A121" s="54"/>
      <c r="B121" s="54" t="s">
        <v>485</v>
      </c>
      <c r="C121" s="65"/>
      <c r="D121" s="3" t="s">
        <v>208</v>
      </c>
      <c r="E121" s="52" t="s">
        <v>209</v>
      </c>
      <c r="F121" s="43"/>
      <c r="G121" s="56" t="s">
        <v>19</v>
      </c>
      <c r="H121" s="57" t="s">
        <v>97</v>
      </c>
      <c r="I121" s="67" t="s">
        <v>201</v>
      </c>
      <c r="J121" s="46"/>
      <c r="K121" s="140"/>
      <c r="L121" s="162"/>
      <c r="M121" s="48">
        <v>96</v>
      </c>
      <c r="N121" s="132">
        <v>9.3</v>
      </c>
      <c r="O121" s="91">
        <v>9.9</v>
      </c>
    </row>
    <row r="122" spans="1:15" ht="9.75" customHeight="1">
      <c r="A122" s="54"/>
      <c r="B122" s="54" t="s">
        <v>486</v>
      </c>
      <c r="C122" s="65"/>
      <c r="D122" s="3" t="s">
        <v>210</v>
      </c>
      <c r="E122" s="52" t="s">
        <v>211</v>
      </c>
      <c r="F122" s="43"/>
      <c r="G122" s="56" t="s">
        <v>21</v>
      </c>
      <c r="H122" s="57" t="s">
        <v>100</v>
      </c>
      <c r="I122" s="67" t="s">
        <v>163</v>
      </c>
      <c r="J122" s="46" t="s">
        <v>33</v>
      </c>
      <c r="K122" s="140"/>
      <c r="L122" s="162"/>
      <c r="M122" s="48">
        <v>36</v>
      </c>
      <c r="N122" s="132">
        <v>32.5</v>
      </c>
      <c r="O122" s="91">
        <v>34.3</v>
      </c>
    </row>
    <row r="123" spans="1:15" ht="9.75" customHeight="1">
      <c r="A123" s="54"/>
      <c r="B123" s="54" t="s">
        <v>488</v>
      </c>
      <c r="C123" s="65"/>
      <c r="D123" s="3" t="s">
        <v>212</v>
      </c>
      <c r="E123" s="52" t="s">
        <v>213</v>
      </c>
      <c r="F123" s="43"/>
      <c r="G123" s="56" t="s">
        <v>21</v>
      </c>
      <c r="H123" s="57" t="s">
        <v>100</v>
      </c>
      <c r="I123" s="67" t="s">
        <v>163</v>
      </c>
      <c r="J123" s="64"/>
      <c r="K123" s="64"/>
      <c r="L123" s="47"/>
      <c r="M123" s="48">
        <v>36</v>
      </c>
      <c r="N123" s="132">
        <v>25.9</v>
      </c>
      <c r="O123" s="91">
        <v>27.4</v>
      </c>
    </row>
    <row r="124" spans="1:15" ht="9.75" customHeight="1">
      <c r="A124" s="54"/>
      <c r="B124" s="54" t="s">
        <v>487</v>
      </c>
      <c r="C124" s="65"/>
      <c r="D124" s="3" t="s">
        <v>214</v>
      </c>
      <c r="E124" s="52" t="s">
        <v>215</v>
      </c>
      <c r="F124" s="43"/>
      <c r="G124" s="56" t="s">
        <v>22</v>
      </c>
      <c r="H124" s="57" t="s">
        <v>105</v>
      </c>
      <c r="I124" s="67" t="s">
        <v>161</v>
      </c>
      <c r="J124" s="64"/>
      <c r="K124" s="64"/>
      <c r="L124" s="47"/>
      <c r="M124" s="48">
        <v>36</v>
      </c>
      <c r="N124" s="132">
        <v>21.8</v>
      </c>
      <c r="O124" s="91">
        <v>22.7</v>
      </c>
    </row>
    <row r="125" spans="1:15" ht="9.75" customHeight="1">
      <c r="A125" s="54"/>
      <c r="B125" s="54" t="s">
        <v>640</v>
      </c>
      <c r="C125" s="65"/>
      <c r="D125" s="3" t="s">
        <v>216</v>
      </c>
      <c r="E125" s="52" t="s">
        <v>217</v>
      </c>
      <c r="F125" s="43"/>
      <c r="G125" s="56" t="s">
        <v>25</v>
      </c>
      <c r="H125" s="57" t="s">
        <v>113</v>
      </c>
      <c r="I125" s="67" t="s">
        <v>163</v>
      </c>
      <c r="J125" s="64"/>
      <c r="K125" s="64"/>
      <c r="L125" s="47"/>
      <c r="M125" s="48">
        <v>12</v>
      </c>
      <c r="N125" s="132">
        <v>25</v>
      </c>
      <c r="O125" s="91">
        <v>26.2</v>
      </c>
    </row>
    <row r="126" spans="1:15" ht="9.75" customHeight="1">
      <c r="A126" s="54"/>
      <c r="B126" s="54" t="s">
        <v>609</v>
      </c>
      <c r="C126" s="65"/>
      <c r="D126" s="3" t="s">
        <v>610</v>
      </c>
      <c r="E126" s="52" t="s">
        <v>68</v>
      </c>
      <c r="F126" s="43"/>
      <c r="G126" s="56" t="s">
        <v>25</v>
      </c>
      <c r="H126" s="57" t="s">
        <v>113</v>
      </c>
      <c r="I126" s="67"/>
      <c r="J126" s="64"/>
      <c r="K126" s="64"/>
      <c r="L126" s="47"/>
      <c r="M126" s="48">
        <v>12</v>
      </c>
      <c r="N126" s="132">
        <v>27.8</v>
      </c>
      <c r="O126" s="91">
        <v>28.4</v>
      </c>
    </row>
    <row r="127" spans="1:15" ht="3.75" customHeight="1">
      <c r="A127" s="54"/>
      <c r="B127" s="54"/>
      <c r="C127" s="65"/>
      <c r="D127" s="3"/>
      <c r="E127" s="52"/>
      <c r="F127" s="43"/>
      <c r="G127" s="56"/>
      <c r="H127" s="57"/>
      <c r="I127" s="61"/>
      <c r="J127" s="62"/>
      <c r="K127" s="62"/>
      <c r="L127" s="63"/>
      <c r="M127" s="48"/>
      <c r="N127" s="132"/>
      <c r="O127" s="91"/>
    </row>
    <row r="128" spans="1:15" ht="6" customHeight="1">
      <c r="A128" s="3"/>
      <c r="B128" s="54"/>
      <c r="C128" s="41"/>
      <c r="D128" s="3"/>
      <c r="E128" s="52"/>
      <c r="F128" s="43"/>
      <c r="G128" s="56"/>
      <c r="H128" s="57"/>
      <c r="I128" s="58"/>
      <c r="J128" s="64"/>
      <c r="K128" s="64"/>
      <c r="L128" s="47"/>
      <c r="M128" s="48"/>
      <c r="N128" s="132"/>
      <c r="O128" s="91"/>
    </row>
    <row r="129" spans="1:15" ht="9.75" customHeight="1">
      <c r="A129" s="173" t="s">
        <v>489</v>
      </c>
      <c r="B129" s="173"/>
      <c r="C129" s="41"/>
      <c r="D129" s="51" t="s">
        <v>218</v>
      </c>
      <c r="E129" s="52"/>
      <c r="F129" s="53"/>
      <c r="G129" s="44"/>
      <c r="H129" s="45"/>
      <c r="I129" s="44"/>
      <c r="J129" s="46"/>
      <c r="K129" s="46"/>
      <c r="L129" s="47"/>
      <c r="M129" s="38">
        <f>SUM(M130:M133)</f>
        <v>168</v>
      </c>
      <c r="N129" s="132"/>
      <c r="O129" s="91"/>
    </row>
    <row r="130" spans="1:15" ht="9.75" customHeight="1">
      <c r="A130" s="54"/>
      <c r="B130" s="54" t="s">
        <v>490</v>
      </c>
      <c r="C130" s="65"/>
      <c r="D130" s="3" t="s">
        <v>219</v>
      </c>
      <c r="E130" s="52" t="s">
        <v>220</v>
      </c>
      <c r="F130" s="43"/>
      <c r="G130" s="56" t="s">
        <v>21</v>
      </c>
      <c r="H130" s="57" t="s">
        <v>100</v>
      </c>
      <c r="I130" s="66"/>
      <c r="J130" s="64"/>
      <c r="K130" s="64"/>
      <c r="L130" s="47"/>
      <c r="M130" s="48">
        <v>96</v>
      </c>
      <c r="N130" s="132">
        <v>3.8</v>
      </c>
      <c r="O130" s="91">
        <v>4</v>
      </c>
    </row>
    <row r="131" spans="1:15" ht="9.75" customHeight="1">
      <c r="A131" s="54"/>
      <c r="B131" s="54" t="s">
        <v>491</v>
      </c>
      <c r="C131" s="65"/>
      <c r="D131" s="3" t="s">
        <v>221</v>
      </c>
      <c r="E131" s="52" t="s">
        <v>222</v>
      </c>
      <c r="F131" s="43"/>
      <c r="G131" s="56" t="s">
        <v>21</v>
      </c>
      <c r="H131" s="57" t="s">
        <v>100</v>
      </c>
      <c r="I131" s="66"/>
      <c r="J131" s="64"/>
      <c r="K131" s="64"/>
      <c r="L131" s="47"/>
      <c r="M131" s="48">
        <v>36</v>
      </c>
      <c r="N131" s="132">
        <v>6.9</v>
      </c>
      <c r="O131" s="91">
        <v>7.1</v>
      </c>
    </row>
    <row r="132" spans="1:15" ht="9.75" customHeight="1">
      <c r="A132" s="54"/>
      <c r="B132" s="54" t="s">
        <v>492</v>
      </c>
      <c r="C132" s="65"/>
      <c r="D132" s="3" t="s">
        <v>223</v>
      </c>
      <c r="E132" s="52" t="s">
        <v>224</v>
      </c>
      <c r="F132" s="43"/>
      <c r="G132" s="56" t="s">
        <v>24</v>
      </c>
      <c r="H132" s="57" t="s">
        <v>108</v>
      </c>
      <c r="I132" s="66"/>
      <c r="J132" s="64"/>
      <c r="K132" s="163" t="s">
        <v>225</v>
      </c>
      <c r="L132" s="162"/>
      <c r="M132" s="48">
        <v>24</v>
      </c>
      <c r="N132" s="132">
        <v>12.8</v>
      </c>
      <c r="O132" s="91">
        <v>12</v>
      </c>
    </row>
    <row r="133" spans="1:15" ht="9.75" customHeight="1">
      <c r="A133" s="54"/>
      <c r="B133" s="54" t="s">
        <v>493</v>
      </c>
      <c r="C133" s="65"/>
      <c r="D133" s="3" t="s">
        <v>226</v>
      </c>
      <c r="E133" s="52" t="s">
        <v>227</v>
      </c>
      <c r="F133" s="43"/>
      <c r="G133" s="56" t="s">
        <v>25</v>
      </c>
      <c r="H133" s="57" t="s">
        <v>113</v>
      </c>
      <c r="I133" s="66"/>
      <c r="J133" s="46" t="s">
        <v>20</v>
      </c>
      <c r="K133" s="140"/>
      <c r="L133" s="162"/>
      <c r="M133" s="48">
        <v>12</v>
      </c>
      <c r="N133" s="132">
        <v>35.9</v>
      </c>
      <c r="O133" s="91">
        <v>33.5</v>
      </c>
    </row>
    <row r="134" spans="1:15" ht="9.75" customHeight="1">
      <c r="A134" s="173" t="s">
        <v>494</v>
      </c>
      <c r="B134" s="173"/>
      <c r="C134" s="41"/>
      <c r="D134" s="51" t="s">
        <v>228</v>
      </c>
      <c r="E134" s="52"/>
      <c r="F134" s="53"/>
      <c r="G134" s="44"/>
      <c r="H134" s="45"/>
      <c r="I134" s="44"/>
      <c r="J134" s="46"/>
      <c r="K134" s="140"/>
      <c r="L134" s="162"/>
      <c r="M134" s="38">
        <f>SUM(M135:M137)</f>
        <v>132</v>
      </c>
      <c r="N134" s="132"/>
      <c r="O134" s="91"/>
    </row>
    <row r="135" spans="1:15" ht="9.75" customHeight="1">
      <c r="A135" s="54"/>
      <c r="B135" s="54" t="s">
        <v>495</v>
      </c>
      <c r="C135" s="65"/>
      <c r="D135" s="3" t="s">
        <v>229</v>
      </c>
      <c r="E135" s="52" t="s">
        <v>230</v>
      </c>
      <c r="F135" s="43"/>
      <c r="G135" s="56" t="s">
        <v>21</v>
      </c>
      <c r="H135" s="57" t="s">
        <v>100</v>
      </c>
      <c r="I135" s="66"/>
      <c r="J135" s="46"/>
      <c r="K135" s="140"/>
      <c r="L135" s="162"/>
      <c r="M135" s="48">
        <v>96</v>
      </c>
      <c r="N135" s="132">
        <v>2.4</v>
      </c>
      <c r="O135" s="91">
        <v>2.5</v>
      </c>
    </row>
    <row r="136" spans="1:15" ht="9.75" customHeight="1">
      <c r="A136" s="54"/>
      <c r="B136" s="54" t="s">
        <v>655</v>
      </c>
      <c r="C136" s="65"/>
      <c r="D136" s="3" t="s">
        <v>231</v>
      </c>
      <c r="E136" s="52" t="s">
        <v>232</v>
      </c>
      <c r="F136" s="43"/>
      <c r="G136" s="56" t="s">
        <v>24</v>
      </c>
      <c r="H136" s="57" t="s">
        <v>108</v>
      </c>
      <c r="I136" s="66"/>
      <c r="J136" s="46"/>
      <c r="K136" s="140"/>
      <c r="L136" s="162"/>
      <c r="M136" s="48">
        <v>24</v>
      </c>
      <c r="N136" s="132">
        <v>12.7</v>
      </c>
      <c r="O136" s="91">
        <v>12.8</v>
      </c>
    </row>
    <row r="137" spans="1:15" ht="9.75" customHeight="1">
      <c r="A137" s="54"/>
      <c r="B137" s="54" t="s">
        <v>611</v>
      </c>
      <c r="C137" s="65"/>
      <c r="D137" s="3" t="s">
        <v>612</v>
      </c>
      <c r="E137" s="52" t="s">
        <v>69</v>
      </c>
      <c r="F137" s="43"/>
      <c r="G137" s="56" t="s">
        <v>25</v>
      </c>
      <c r="H137" s="57" t="s">
        <v>113</v>
      </c>
      <c r="I137" s="66"/>
      <c r="J137" s="46"/>
      <c r="K137" s="140"/>
      <c r="L137" s="162"/>
      <c r="M137" s="48">
        <v>12</v>
      </c>
      <c r="N137" s="132">
        <v>33.3</v>
      </c>
      <c r="O137" s="91">
        <v>33.5</v>
      </c>
    </row>
    <row r="138" spans="1:15" ht="9.75" customHeight="1">
      <c r="A138" s="173" t="s">
        <v>499</v>
      </c>
      <c r="B138" s="173"/>
      <c r="C138" s="41"/>
      <c r="D138" s="51" t="s">
        <v>233</v>
      </c>
      <c r="E138" s="52"/>
      <c r="F138" s="53"/>
      <c r="G138" s="44"/>
      <c r="H138" s="45"/>
      <c r="I138" s="44"/>
      <c r="J138" s="46"/>
      <c r="K138" s="140"/>
      <c r="L138" s="162"/>
      <c r="M138" s="38">
        <f>SUM(M139:M140)</f>
        <v>108</v>
      </c>
      <c r="N138" s="132"/>
      <c r="O138" s="91"/>
    </row>
    <row r="139" spans="1:15" ht="9.75" customHeight="1">
      <c r="A139" s="54"/>
      <c r="B139" s="54" t="s">
        <v>500</v>
      </c>
      <c r="C139" s="65"/>
      <c r="D139" s="3" t="s">
        <v>234</v>
      </c>
      <c r="E139" s="52" t="s">
        <v>235</v>
      </c>
      <c r="F139" s="43"/>
      <c r="G139" s="56" t="s">
        <v>21</v>
      </c>
      <c r="H139" s="57" t="s">
        <v>100</v>
      </c>
      <c r="I139" s="66"/>
      <c r="J139" s="46" t="s">
        <v>501</v>
      </c>
      <c r="K139" s="140"/>
      <c r="L139" s="162"/>
      <c r="M139" s="48">
        <v>96</v>
      </c>
      <c r="N139" s="132">
        <v>3.2</v>
      </c>
      <c r="O139" s="91">
        <v>3.4</v>
      </c>
    </row>
    <row r="140" spans="1:15" ht="9.75" customHeight="1">
      <c r="A140" s="54"/>
      <c r="B140" s="54" t="s">
        <v>613</v>
      </c>
      <c r="C140" s="65"/>
      <c r="D140" s="3" t="s">
        <v>614</v>
      </c>
      <c r="E140" s="52" t="s">
        <v>70</v>
      </c>
      <c r="F140" s="43"/>
      <c r="G140" s="56" t="s">
        <v>25</v>
      </c>
      <c r="H140" s="57" t="s">
        <v>113</v>
      </c>
      <c r="I140" s="66"/>
      <c r="J140" s="64"/>
      <c r="K140" s="140"/>
      <c r="L140" s="162"/>
      <c r="M140" s="48">
        <v>12</v>
      </c>
      <c r="N140" s="132">
        <v>28.8</v>
      </c>
      <c r="O140" s="91">
        <v>26.9</v>
      </c>
    </row>
    <row r="141" spans="1:15" ht="9.75" customHeight="1">
      <c r="A141" s="173" t="s">
        <v>502</v>
      </c>
      <c r="B141" s="173"/>
      <c r="C141" s="41"/>
      <c r="D141" s="51" t="s">
        <v>236</v>
      </c>
      <c r="E141" s="52"/>
      <c r="F141" s="53"/>
      <c r="G141" s="44"/>
      <c r="H141" s="45"/>
      <c r="I141" s="44"/>
      <c r="J141" s="46"/>
      <c r="K141" s="46"/>
      <c r="L141" s="47"/>
      <c r="M141" s="38">
        <f>SUM(M142:M143)</f>
        <v>132</v>
      </c>
      <c r="N141" s="132"/>
      <c r="O141" s="91"/>
    </row>
    <row r="142" spans="1:15" ht="9.75" customHeight="1">
      <c r="A142" s="54"/>
      <c r="B142" s="54" t="s">
        <v>503</v>
      </c>
      <c r="C142" s="65"/>
      <c r="D142" s="3" t="s">
        <v>237</v>
      </c>
      <c r="E142" s="52" t="s">
        <v>238</v>
      </c>
      <c r="F142" s="43"/>
      <c r="G142" s="56" t="s">
        <v>21</v>
      </c>
      <c r="H142" s="57" t="s">
        <v>100</v>
      </c>
      <c r="I142" s="66"/>
      <c r="J142" s="64"/>
      <c r="K142" s="64"/>
      <c r="L142" s="47"/>
      <c r="M142" s="48">
        <v>96</v>
      </c>
      <c r="N142" s="132">
        <v>1.8</v>
      </c>
      <c r="O142" s="91">
        <v>1.8</v>
      </c>
    </row>
    <row r="143" spans="1:15" ht="9.75" customHeight="1">
      <c r="A143" s="54"/>
      <c r="B143" s="54" t="s">
        <v>504</v>
      </c>
      <c r="C143" s="65"/>
      <c r="D143" s="3" t="s">
        <v>239</v>
      </c>
      <c r="E143" s="52" t="s">
        <v>240</v>
      </c>
      <c r="F143" s="43"/>
      <c r="G143" s="56" t="s">
        <v>22</v>
      </c>
      <c r="H143" s="57" t="s">
        <v>105</v>
      </c>
      <c r="I143" s="66"/>
      <c r="J143" s="64"/>
      <c r="K143" s="64"/>
      <c r="L143" s="47"/>
      <c r="M143" s="48">
        <v>36</v>
      </c>
      <c r="N143" s="132">
        <v>18</v>
      </c>
      <c r="O143" s="91">
        <v>18.4</v>
      </c>
    </row>
    <row r="144" spans="1:15" ht="3.75" customHeight="1">
      <c r="A144" s="54"/>
      <c r="B144" s="54"/>
      <c r="C144" s="65"/>
      <c r="D144" s="3"/>
      <c r="E144" s="52"/>
      <c r="F144" s="43"/>
      <c r="G144" s="56"/>
      <c r="H144" s="57"/>
      <c r="I144" s="61"/>
      <c r="J144" s="62"/>
      <c r="K144" s="62"/>
      <c r="L144" s="63"/>
      <c r="M144" s="48"/>
      <c r="N144" s="132"/>
      <c r="O144" s="91"/>
    </row>
    <row r="145" spans="1:15" ht="6" customHeight="1">
      <c r="A145" s="3"/>
      <c r="B145" s="54"/>
      <c r="C145" s="41"/>
      <c r="D145" s="3"/>
      <c r="E145" s="52"/>
      <c r="F145" s="43"/>
      <c r="G145" s="56"/>
      <c r="H145" s="57"/>
      <c r="I145" s="58"/>
      <c r="J145" s="64"/>
      <c r="K145" s="64"/>
      <c r="L145" s="47"/>
      <c r="M145" s="48"/>
      <c r="N145" s="132"/>
      <c r="O145" s="91"/>
    </row>
    <row r="146" spans="1:15" ht="9.75" customHeight="1">
      <c r="A146" s="173" t="s">
        <v>505</v>
      </c>
      <c r="B146" s="173"/>
      <c r="C146" s="41"/>
      <c r="D146" s="51" t="s">
        <v>241</v>
      </c>
      <c r="E146" s="52"/>
      <c r="F146" s="53"/>
      <c r="G146" s="44"/>
      <c r="H146" s="45"/>
      <c r="I146" s="44"/>
      <c r="J146" s="46"/>
      <c r="K146" s="163" t="s">
        <v>242</v>
      </c>
      <c r="L146" s="162"/>
      <c r="M146" s="38">
        <f>SUM(M147:M148)</f>
        <v>108</v>
      </c>
      <c r="N146" s="132"/>
      <c r="O146" s="91"/>
    </row>
    <row r="147" spans="1:15" ht="9.75" customHeight="1">
      <c r="A147" s="54"/>
      <c r="B147" s="54" t="s">
        <v>506</v>
      </c>
      <c r="C147" s="65"/>
      <c r="D147" s="3" t="s">
        <v>243</v>
      </c>
      <c r="E147" s="52" t="s">
        <v>244</v>
      </c>
      <c r="F147" s="43"/>
      <c r="G147" s="56" t="s">
        <v>21</v>
      </c>
      <c r="H147" s="57" t="s">
        <v>100</v>
      </c>
      <c r="I147" s="66"/>
      <c r="J147" s="46" t="s">
        <v>462</v>
      </c>
      <c r="K147" s="140"/>
      <c r="L147" s="162"/>
      <c r="M147" s="48">
        <v>96</v>
      </c>
      <c r="N147" s="132">
        <v>1.5</v>
      </c>
      <c r="O147" s="91">
        <v>1.5</v>
      </c>
    </row>
    <row r="148" spans="1:15" ht="9.75" customHeight="1">
      <c r="A148" s="54"/>
      <c r="B148" s="54" t="s">
        <v>652</v>
      </c>
      <c r="C148" s="65"/>
      <c r="D148" s="3" t="s">
        <v>245</v>
      </c>
      <c r="E148" s="52" t="s">
        <v>246</v>
      </c>
      <c r="F148" s="43"/>
      <c r="G148" s="56" t="s">
        <v>25</v>
      </c>
      <c r="H148" s="57" t="s">
        <v>113</v>
      </c>
      <c r="I148" s="66"/>
      <c r="J148" s="64"/>
      <c r="K148" s="140"/>
      <c r="L148" s="162"/>
      <c r="M148" s="48">
        <v>12</v>
      </c>
      <c r="N148" s="132">
        <v>39.8</v>
      </c>
      <c r="O148" s="91">
        <v>36.4</v>
      </c>
    </row>
    <row r="149" spans="1:15" ht="9.75" customHeight="1">
      <c r="A149" s="173" t="s">
        <v>507</v>
      </c>
      <c r="B149" s="173"/>
      <c r="C149" s="41"/>
      <c r="D149" s="51" t="s">
        <v>247</v>
      </c>
      <c r="E149" s="52"/>
      <c r="F149" s="53"/>
      <c r="G149" s="44"/>
      <c r="H149" s="45"/>
      <c r="I149" s="44"/>
      <c r="J149" s="46"/>
      <c r="K149" s="140"/>
      <c r="L149" s="162"/>
      <c r="M149" s="38">
        <f>SUM(M150:M153)</f>
        <v>168</v>
      </c>
      <c r="N149" s="132"/>
      <c r="O149" s="91"/>
    </row>
    <row r="150" spans="1:15" ht="9.75" customHeight="1">
      <c r="A150" s="54"/>
      <c r="B150" s="54" t="s">
        <v>508</v>
      </c>
      <c r="C150" s="65"/>
      <c r="D150" s="3" t="s">
        <v>248</v>
      </c>
      <c r="E150" s="52" t="s">
        <v>249</v>
      </c>
      <c r="F150" s="43"/>
      <c r="G150" s="56" t="s">
        <v>21</v>
      </c>
      <c r="H150" s="57" t="s">
        <v>100</v>
      </c>
      <c r="I150" s="66"/>
      <c r="J150" s="64"/>
      <c r="K150" s="140"/>
      <c r="L150" s="162"/>
      <c r="M150" s="48">
        <v>96</v>
      </c>
      <c r="N150" s="132">
        <v>2.7</v>
      </c>
      <c r="O150" s="91">
        <v>2.6</v>
      </c>
    </row>
    <row r="151" spans="1:15" ht="9.75" customHeight="1">
      <c r="A151" s="54"/>
      <c r="B151" s="54" t="s">
        <v>509</v>
      </c>
      <c r="C151" s="65"/>
      <c r="D151" s="3" t="s">
        <v>250</v>
      </c>
      <c r="E151" s="52" t="s">
        <v>251</v>
      </c>
      <c r="F151" s="43"/>
      <c r="G151" s="56" t="s">
        <v>21</v>
      </c>
      <c r="H151" s="57" t="s">
        <v>100</v>
      </c>
      <c r="I151" s="66"/>
      <c r="J151" s="64"/>
      <c r="K151" s="140"/>
      <c r="L151" s="162"/>
      <c r="M151" s="48">
        <v>36</v>
      </c>
      <c r="N151" s="132">
        <v>25</v>
      </c>
      <c r="O151" s="91">
        <v>25.7</v>
      </c>
    </row>
    <row r="152" spans="1:15" ht="9.75" customHeight="1">
      <c r="A152" s="54"/>
      <c r="B152" s="54" t="s">
        <v>510</v>
      </c>
      <c r="C152" s="65"/>
      <c r="D152" s="3" t="s">
        <v>252</v>
      </c>
      <c r="E152" s="52" t="s">
        <v>253</v>
      </c>
      <c r="F152" s="43"/>
      <c r="G152" s="56" t="s">
        <v>24</v>
      </c>
      <c r="H152" s="57" t="s">
        <v>108</v>
      </c>
      <c r="I152" s="66"/>
      <c r="J152" s="46" t="s">
        <v>33</v>
      </c>
      <c r="K152" s="140"/>
      <c r="L152" s="162"/>
      <c r="M152" s="48">
        <v>24</v>
      </c>
      <c r="N152" s="132">
        <v>15.7</v>
      </c>
      <c r="O152" s="91">
        <v>15.3</v>
      </c>
    </row>
    <row r="153" spans="1:15" ht="9.75" customHeight="1">
      <c r="A153" s="54"/>
      <c r="B153" s="54" t="s">
        <v>665</v>
      </c>
      <c r="C153" s="65"/>
      <c r="D153" s="3" t="s">
        <v>71</v>
      </c>
      <c r="E153" s="52" t="s">
        <v>254</v>
      </c>
      <c r="F153" s="43"/>
      <c r="G153" s="56" t="s">
        <v>25</v>
      </c>
      <c r="H153" s="57" t="s">
        <v>113</v>
      </c>
      <c r="I153" s="66"/>
      <c r="J153" s="64"/>
      <c r="K153" s="140"/>
      <c r="L153" s="162"/>
      <c r="M153" s="48">
        <v>12</v>
      </c>
      <c r="N153" s="132">
        <v>47.3</v>
      </c>
      <c r="O153" s="91">
        <v>44.2</v>
      </c>
    </row>
    <row r="154" spans="1:15" ht="3.75" customHeight="1">
      <c r="A154" s="54"/>
      <c r="B154" s="54"/>
      <c r="C154" s="65"/>
      <c r="D154" s="3"/>
      <c r="E154" s="52"/>
      <c r="F154" s="43"/>
      <c r="G154" s="56"/>
      <c r="H154" s="57"/>
      <c r="I154" s="61"/>
      <c r="J154" s="62"/>
      <c r="K154" s="62"/>
      <c r="L154" s="63"/>
      <c r="M154" s="48"/>
      <c r="N154" s="132"/>
      <c r="O154" s="91"/>
    </row>
    <row r="155" spans="1:15" ht="6" customHeight="1">
      <c r="A155" s="3"/>
      <c r="B155" s="54"/>
      <c r="C155" s="41"/>
      <c r="D155" s="3"/>
      <c r="E155" s="52"/>
      <c r="F155" s="43"/>
      <c r="G155" s="56"/>
      <c r="H155" s="57"/>
      <c r="I155" s="58"/>
      <c r="J155" s="64"/>
      <c r="K155" s="64"/>
      <c r="L155" s="47"/>
      <c r="M155" s="48"/>
      <c r="N155" s="132"/>
      <c r="O155" s="91"/>
    </row>
    <row r="156" spans="1:15" ht="9.75" customHeight="1">
      <c r="A156" s="173" t="s">
        <v>511</v>
      </c>
      <c r="B156" s="173"/>
      <c r="C156" s="41"/>
      <c r="D156" s="51" t="s">
        <v>255</v>
      </c>
      <c r="E156" s="52"/>
      <c r="F156" s="53"/>
      <c r="G156" s="44"/>
      <c r="H156" s="45"/>
      <c r="I156" s="44"/>
      <c r="J156" s="46"/>
      <c r="K156" s="46"/>
      <c r="L156" s="47"/>
      <c r="M156" s="38">
        <f>SUM(M157:M159)</f>
        <v>132</v>
      </c>
      <c r="N156" s="132"/>
      <c r="O156" s="91"/>
    </row>
    <row r="157" spans="1:15" ht="9.75" customHeight="1">
      <c r="A157" s="54"/>
      <c r="B157" s="54" t="s">
        <v>512</v>
      </c>
      <c r="C157" s="65"/>
      <c r="D157" s="3" t="s">
        <v>256</v>
      </c>
      <c r="E157" s="52" t="s">
        <v>257</v>
      </c>
      <c r="F157" s="43"/>
      <c r="G157" s="56" t="s">
        <v>21</v>
      </c>
      <c r="H157" s="57" t="s">
        <v>100</v>
      </c>
      <c r="I157" s="92" t="s">
        <v>9</v>
      </c>
      <c r="K157" s="64"/>
      <c r="L157" s="47"/>
      <c r="M157" s="48">
        <v>96</v>
      </c>
      <c r="N157" s="132">
        <v>3</v>
      </c>
      <c r="O157" s="91">
        <v>3.1</v>
      </c>
    </row>
    <row r="158" spans="1:15" ht="9.75" customHeight="1">
      <c r="A158" s="54"/>
      <c r="B158" s="54" t="s">
        <v>513</v>
      </c>
      <c r="C158" s="65"/>
      <c r="D158" s="3" t="s">
        <v>258</v>
      </c>
      <c r="E158" s="52" t="s">
        <v>259</v>
      </c>
      <c r="F158" s="43"/>
      <c r="G158" s="56" t="s">
        <v>24</v>
      </c>
      <c r="H158" s="57" t="s">
        <v>108</v>
      </c>
      <c r="I158" s="92" t="s">
        <v>9</v>
      </c>
      <c r="J158" s="46" t="s">
        <v>33</v>
      </c>
      <c r="K158" s="163" t="s">
        <v>260</v>
      </c>
      <c r="L158" s="164"/>
      <c r="M158" s="48">
        <v>24</v>
      </c>
      <c r="N158" s="132">
        <v>7.6</v>
      </c>
      <c r="O158" s="91">
        <v>7.9</v>
      </c>
    </row>
    <row r="159" spans="1:15" ht="9.75" customHeight="1">
      <c r="A159" s="54"/>
      <c r="B159" s="54" t="s">
        <v>643</v>
      </c>
      <c r="C159" s="65"/>
      <c r="D159" s="3" t="s">
        <v>261</v>
      </c>
      <c r="E159" s="52" t="s">
        <v>262</v>
      </c>
      <c r="F159" s="43"/>
      <c r="G159" s="56" t="s">
        <v>25</v>
      </c>
      <c r="H159" s="57" t="s">
        <v>113</v>
      </c>
      <c r="I159" s="92" t="s">
        <v>9</v>
      </c>
      <c r="J159" s="64"/>
      <c r="K159" s="163"/>
      <c r="L159" s="164"/>
      <c r="M159" s="48">
        <v>12</v>
      </c>
      <c r="N159" s="132">
        <v>35.8</v>
      </c>
      <c r="O159" s="91">
        <v>36.8</v>
      </c>
    </row>
    <row r="160" spans="1:15" ht="9.75" customHeight="1">
      <c r="A160" s="173" t="s">
        <v>514</v>
      </c>
      <c r="B160" s="173"/>
      <c r="C160" s="41"/>
      <c r="D160" s="51" t="s">
        <v>263</v>
      </c>
      <c r="E160" s="52"/>
      <c r="F160" s="53"/>
      <c r="G160" s="44"/>
      <c r="H160" s="45"/>
      <c r="I160" s="44"/>
      <c r="K160" s="163"/>
      <c r="L160" s="164"/>
      <c r="M160" s="38">
        <f>SUM(M161:M165)</f>
        <v>192</v>
      </c>
      <c r="N160" s="132"/>
      <c r="O160" s="91"/>
    </row>
    <row r="161" spans="1:15" ht="9.75" customHeight="1">
      <c r="A161" s="54"/>
      <c r="B161" s="54" t="s">
        <v>515</v>
      </c>
      <c r="C161" s="65"/>
      <c r="D161" s="3" t="s">
        <v>264</v>
      </c>
      <c r="E161" s="52" t="s">
        <v>265</v>
      </c>
      <c r="F161" s="43"/>
      <c r="G161" s="56" t="s">
        <v>21</v>
      </c>
      <c r="H161" s="57" t="s">
        <v>100</v>
      </c>
      <c r="I161" s="66"/>
      <c r="J161" s="64"/>
      <c r="K161" s="163"/>
      <c r="L161" s="164"/>
      <c r="M161" s="48">
        <v>96</v>
      </c>
      <c r="N161" s="132">
        <v>3.5</v>
      </c>
      <c r="O161" s="91">
        <v>3.6</v>
      </c>
    </row>
    <row r="162" spans="1:15" ht="9.75" customHeight="1">
      <c r="A162" s="54"/>
      <c r="B162" s="54" t="s">
        <v>516</v>
      </c>
      <c r="C162" s="65"/>
      <c r="D162" s="3" t="s">
        <v>266</v>
      </c>
      <c r="E162" s="52" t="s">
        <v>267</v>
      </c>
      <c r="F162" s="43"/>
      <c r="G162" s="56" t="s">
        <v>21</v>
      </c>
      <c r="H162" s="57" t="s">
        <v>100</v>
      </c>
      <c r="I162" s="66"/>
      <c r="J162" s="64"/>
      <c r="K162" s="163"/>
      <c r="L162" s="164"/>
      <c r="M162" s="48">
        <v>36</v>
      </c>
      <c r="N162" s="132">
        <v>38.6</v>
      </c>
      <c r="O162" s="91">
        <v>40.1</v>
      </c>
    </row>
    <row r="163" spans="1:15" ht="9.75" customHeight="1">
      <c r="A163" s="54"/>
      <c r="B163" s="54" t="s">
        <v>517</v>
      </c>
      <c r="C163" s="65"/>
      <c r="D163" s="3" t="s">
        <v>268</v>
      </c>
      <c r="E163" s="52" t="s">
        <v>269</v>
      </c>
      <c r="F163" s="43"/>
      <c r="G163" s="56" t="s">
        <v>22</v>
      </c>
      <c r="H163" s="57" t="s">
        <v>105</v>
      </c>
      <c r="I163" s="66"/>
      <c r="J163" s="64" t="s">
        <v>518</v>
      </c>
      <c r="K163" s="163"/>
      <c r="L163" s="164"/>
      <c r="M163" s="48">
        <v>36</v>
      </c>
      <c r="N163" s="132">
        <v>21.6</v>
      </c>
      <c r="O163" s="91">
        <v>22.1</v>
      </c>
    </row>
    <row r="164" spans="1:15" ht="9.75" customHeight="1">
      <c r="A164" s="54"/>
      <c r="B164" s="54" t="s">
        <v>615</v>
      </c>
      <c r="C164" s="65"/>
      <c r="D164" s="3" t="s">
        <v>616</v>
      </c>
      <c r="E164" s="52" t="s">
        <v>72</v>
      </c>
      <c r="F164" s="43"/>
      <c r="G164" s="56" t="s">
        <v>25</v>
      </c>
      <c r="H164" s="57" t="s">
        <v>113</v>
      </c>
      <c r="I164" s="66"/>
      <c r="K164" s="163"/>
      <c r="L164" s="164"/>
      <c r="M164" s="48">
        <v>12</v>
      </c>
      <c r="N164" s="132">
        <v>39.7</v>
      </c>
      <c r="O164" s="91">
        <v>38.3</v>
      </c>
    </row>
    <row r="165" spans="1:15" ht="9.75" customHeight="1">
      <c r="A165" s="54"/>
      <c r="B165" s="54" t="s">
        <v>520</v>
      </c>
      <c r="C165" s="65"/>
      <c r="D165" s="3" t="s">
        <v>270</v>
      </c>
      <c r="E165" s="52" t="s">
        <v>271</v>
      </c>
      <c r="F165" s="43"/>
      <c r="G165" s="56" t="s">
        <v>25</v>
      </c>
      <c r="H165" s="57" t="s">
        <v>113</v>
      </c>
      <c r="I165" s="66"/>
      <c r="J165" s="64"/>
      <c r="K165" s="113"/>
      <c r="L165" s="112"/>
      <c r="M165" s="48">
        <v>12</v>
      </c>
      <c r="N165" s="132">
        <v>30.3</v>
      </c>
      <c r="O165" s="91">
        <v>29.1</v>
      </c>
    </row>
    <row r="166" spans="1:15" ht="3.75" customHeight="1">
      <c r="A166" s="54"/>
      <c r="B166" s="54"/>
      <c r="C166" s="65"/>
      <c r="D166" s="3"/>
      <c r="E166" s="52"/>
      <c r="F166" s="43"/>
      <c r="G166" s="56"/>
      <c r="H166" s="57"/>
      <c r="I166" s="66"/>
      <c r="J166" s="64"/>
      <c r="K166" s="113"/>
      <c r="L166" s="112"/>
      <c r="M166" s="48"/>
      <c r="N166" s="132"/>
      <c r="O166" s="91"/>
    </row>
    <row r="167" spans="1:15" ht="3.75" customHeight="1">
      <c r="A167" s="68"/>
      <c r="B167" s="68"/>
      <c r="C167" s="69"/>
      <c r="D167" s="70"/>
      <c r="E167" s="71"/>
      <c r="F167" s="72"/>
      <c r="G167" s="73"/>
      <c r="H167" s="74"/>
      <c r="I167" s="73"/>
      <c r="J167" s="75"/>
      <c r="K167" s="75"/>
      <c r="L167" s="63"/>
      <c r="M167" s="76"/>
      <c r="N167" s="93"/>
      <c r="O167" s="94"/>
    </row>
    <row r="168" spans="1:15" ht="4.5" customHeight="1">
      <c r="A168" s="78"/>
      <c r="B168" s="78"/>
      <c r="C168" s="41"/>
      <c r="D168" s="51"/>
      <c r="E168" s="79"/>
      <c r="F168" s="79"/>
      <c r="G168" s="80"/>
      <c r="H168" s="80"/>
      <c r="I168" s="80"/>
      <c r="J168" s="81"/>
      <c r="K168" s="81"/>
      <c r="L168" s="82"/>
      <c r="M168" s="83"/>
      <c r="N168" s="83"/>
      <c r="O168" s="83"/>
    </row>
    <row r="169" spans="1:15" ht="10.5" customHeight="1">
      <c r="A169" s="78"/>
      <c r="B169" s="111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1:15" ht="10.5" customHeight="1">
      <c r="A170" s="78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1:15" ht="10.5" customHeight="1">
      <c r="A171" s="78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1:15" ht="10.5" customHeight="1">
      <c r="A172" s="54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1:15" ht="10.5" customHeight="1">
      <c r="A173" s="54"/>
      <c r="B173" s="3"/>
      <c r="C173" s="40"/>
      <c r="D173" s="3"/>
      <c r="E173" s="87"/>
      <c r="F173" s="87"/>
      <c r="G173" s="3"/>
      <c r="H173" s="84"/>
      <c r="I173" s="84"/>
      <c r="J173" s="46"/>
      <c r="K173" s="46"/>
      <c r="L173" s="85"/>
      <c r="M173" s="84"/>
      <c r="N173" s="84"/>
      <c r="O173" s="84"/>
    </row>
    <row r="174" spans="1:15" ht="10.5" customHeight="1">
      <c r="A174" s="54"/>
      <c r="B174" s="3"/>
      <c r="C174" s="40"/>
      <c r="D174" s="3"/>
      <c r="E174" s="87"/>
      <c r="F174" s="87"/>
      <c r="G174" s="84"/>
      <c r="H174" s="84"/>
      <c r="I174" s="84"/>
      <c r="J174" s="46"/>
      <c r="K174" s="46"/>
      <c r="L174" s="85"/>
      <c r="M174" s="84"/>
      <c r="N174" s="84"/>
      <c r="O174" s="84"/>
    </row>
    <row r="175" spans="1:15" ht="10.5" customHeight="1">
      <c r="A175" s="54"/>
      <c r="B175" s="3"/>
      <c r="C175" s="40"/>
      <c r="D175" s="3"/>
      <c r="E175" s="87"/>
      <c r="F175" s="87"/>
      <c r="G175" s="84"/>
      <c r="H175" s="84"/>
      <c r="I175" s="84"/>
      <c r="J175" s="46"/>
      <c r="K175" s="46"/>
      <c r="L175" s="85"/>
      <c r="M175" s="84"/>
      <c r="N175" s="84"/>
      <c r="O175" s="84"/>
    </row>
    <row r="176" spans="1:15" ht="15">
      <c r="A176" s="150" t="s">
        <v>336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</row>
    <row r="177" spans="2:15" ht="10.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s="139" customFormat="1" ht="15" customHeight="1">
      <c r="A178" s="156" t="s">
        <v>73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</row>
    <row r="179" spans="2:15" ht="13.5" customHeight="1" thickBot="1">
      <c r="B179" s="5"/>
      <c r="C179" s="5"/>
      <c r="D179" s="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21" customHeight="1" hidden="1" thickTop="1">
      <c r="A180" s="7"/>
      <c r="B180" s="117"/>
      <c r="C180" s="117"/>
      <c r="D180" s="118"/>
      <c r="E180" s="172"/>
      <c r="F180" s="142"/>
      <c r="G180" s="8"/>
      <c r="I180" s="9"/>
      <c r="J180" s="119"/>
      <c r="K180" s="119"/>
      <c r="L180" s="119"/>
      <c r="M180" s="146" t="s">
        <v>664</v>
      </c>
      <c r="N180" s="147"/>
      <c r="O180" s="147"/>
    </row>
    <row r="181" spans="1:15" ht="15" customHeight="1" thickTop="1">
      <c r="A181" s="148" t="s">
        <v>6</v>
      </c>
      <c r="B181" s="148"/>
      <c r="C181" s="148"/>
      <c r="D181" s="149"/>
      <c r="E181" s="167" t="s">
        <v>46</v>
      </c>
      <c r="F181" s="162"/>
      <c r="G181" s="167" t="s">
        <v>12</v>
      </c>
      <c r="H181" s="162"/>
      <c r="I181" s="167" t="s">
        <v>13</v>
      </c>
      <c r="J181" s="169"/>
      <c r="K181" s="169"/>
      <c r="L181" s="170"/>
      <c r="M181" s="13" t="s">
        <v>7</v>
      </c>
      <c r="N181" s="13" t="s">
        <v>8</v>
      </c>
      <c r="O181" s="144" t="s">
        <v>560</v>
      </c>
    </row>
    <row r="182" spans="1:15" ht="9" customHeight="1">
      <c r="A182" s="169"/>
      <c r="B182" s="169"/>
      <c r="C182" s="169"/>
      <c r="D182" s="170"/>
      <c r="E182" s="167" t="s">
        <v>14</v>
      </c>
      <c r="F182" s="162"/>
      <c r="G182" s="141"/>
      <c r="H182" s="162"/>
      <c r="I182" s="167"/>
      <c r="J182" s="169"/>
      <c r="K182" s="169"/>
      <c r="L182" s="170"/>
      <c r="M182" s="13" t="s">
        <v>15</v>
      </c>
      <c r="N182" s="13" t="s">
        <v>16</v>
      </c>
      <c r="O182" s="144"/>
    </row>
    <row r="183" spans="1:15" ht="4.5" customHeight="1">
      <c r="A183" s="169" t="s">
        <v>47</v>
      </c>
      <c r="B183" s="169"/>
      <c r="C183" s="169"/>
      <c r="D183" s="170"/>
      <c r="E183" s="14"/>
      <c r="F183" s="15"/>
      <c r="G183" s="167" t="s">
        <v>48</v>
      </c>
      <c r="H183" s="170"/>
      <c r="I183" s="175" t="s">
        <v>49</v>
      </c>
      <c r="J183" s="176"/>
      <c r="K183" s="176"/>
      <c r="L183" s="177"/>
      <c r="M183" s="13"/>
      <c r="N183" s="166" t="s">
        <v>50</v>
      </c>
      <c r="O183" s="145"/>
    </row>
    <row r="184" spans="1:15" ht="4.5" customHeight="1">
      <c r="A184" s="169"/>
      <c r="B184" s="169"/>
      <c r="C184" s="169"/>
      <c r="D184" s="170"/>
      <c r="E184" s="175" t="s">
        <v>84</v>
      </c>
      <c r="F184" s="177"/>
      <c r="G184" s="167"/>
      <c r="H184" s="170"/>
      <c r="I184" s="175"/>
      <c r="J184" s="176"/>
      <c r="K184" s="176"/>
      <c r="L184" s="177"/>
      <c r="M184" s="166" t="s">
        <v>85</v>
      </c>
      <c r="N184" s="166"/>
      <c r="O184" s="151" t="s">
        <v>519</v>
      </c>
    </row>
    <row r="185" spans="1:15" ht="4.5" customHeight="1">
      <c r="A185" s="169"/>
      <c r="B185" s="169"/>
      <c r="C185" s="169"/>
      <c r="D185" s="170"/>
      <c r="E185" s="175"/>
      <c r="F185" s="177"/>
      <c r="G185" s="167"/>
      <c r="H185" s="170"/>
      <c r="I185" s="175"/>
      <c r="J185" s="176"/>
      <c r="K185" s="176"/>
      <c r="L185" s="177"/>
      <c r="M185" s="166"/>
      <c r="N185" s="166" t="s">
        <v>86</v>
      </c>
      <c r="O185" s="165"/>
    </row>
    <row r="186" spans="1:15" ht="4.5" customHeight="1">
      <c r="A186" s="169"/>
      <c r="B186" s="169"/>
      <c r="C186" s="169"/>
      <c r="D186" s="170"/>
      <c r="E186" s="175"/>
      <c r="F186" s="177"/>
      <c r="G186" s="167"/>
      <c r="H186" s="170"/>
      <c r="I186" s="175"/>
      <c r="J186" s="176"/>
      <c r="K186" s="176"/>
      <c r="L186" s="177"/>
      <c r="M186" s="166" t="s">
        <v>87</v>
      </c>
      <c r="N186" s="166"/>
      <c r="O186" s="165"/>
    </row>
    <row r="187" spans="1:15" ht="4.5" customHeight="1">
      <c r="A187" s="169"/>
      <c r="B187" s="169"/>
      <c r="C187" s="169"/>
      <c r="D187" s="170"/>
      <c r="E187" s="175" t="s">
        <v>88</v>
      </c>
      <c r="F187" s="177"/>
      <c r="G187" s="167"/>
      <c r="H187" s="170"/>
      <c r="I187" s="175"/>
      <c r="J187" s="176"/>
      <c r="K187" s="176"/>
      <c r="L187" s="177"/>
      <c r="M187" s="166"/>
      <c r="N187" s="166" t="s">
        <v>89</v>
      </c>
      <c r="O187" s="165"/>
    </row>
    <row r="188" spans="1:15" ht="4.5" customHeight="1">
      <c r="A188" s="169"/>
      <c r="B188" s="169"/>
      <c r="C188" s="169"/>
      <c r="D188" s="170"/>
      <c r="E188" s="175"/>
      <c r="F188" s="177"/>
      <c r="G188" s="167"/>
      <c r="H188" s="170"/>
      <c r="I188" s="175"/>
      <c r="J188" s="176"/>
      <c r="K188" s="176"/>
      <c r="L188" s="177"/>
      <c r="M188" s="166" t="s">
        <v>90</v>
      </c>
      <c r="N188" s="166"/>
      <c r="O188" s="165"/>
    </row>
    <row r="189" spans="1:15" ht="4.5" customHeight="1">
      <c r="A189" s="169"/>
      <c r="B189" s="169"/>
      <c r="C189" s="169"/>
      <c r="D189" s="170"/>
      <c r="E189" s="175"/>
      <c r="F189" s="177"/>
      <c r="G189" s="167"/>
      <c r="H189" s="170"/>
      <c r="I189" s="175"/>
      <c r="J189" s="176"/>
      <c r="K189" s="176"/>
      <c r="L189" s="177"/>
      <c r="M189" s="166"/>
      <c r="N189" s="143" t="s">
        <v>91</v>
      </c>
      <c r="O189" s="165"/>
    </row>
    <row r="190" spans="1:15" ht="3.75" customHeight="1">
      <c r="A190" s="169"/>
      <c r="B190" s="169"/>
      <c r="C190" s="169"/>
      <c r="D190" s="170"/>
      <c r="E190" s="16"/>
      <c r="F190" s="17"/>
      <c r="G190" s="167"/>
      <c r="H190" s="170"/>
      <c r="I190" s="175"/>
      <c r="J190" s="168"/>
      <c r="K190" s="168"/>
      <c r="L190" s="177"/>
      <c r="M190" s="13"/>
      <c r="N190" s="143"/>
      <c r="O190" s="165"/>
    </row>
    <row r="191" spans="1:15" ht="2.25" customHeight="1">
      <c r="A191" s="19"/>
      <c r="B191" s="19"/>
      <c r="C191" s="19"/>
      <c r="D191" s="19"/>
      <c r="E191" s="20"/>
      <c r="F191" s="21"/>
      <c r="G191" s="22"/>
      <c r="H191" s="23"/>
      <c r="I191" s="22"/>
      <c r="J191" s="19"/>
      <c r="K191" s="19"/>
      <c r="L191" s="23"/>
      <c r="M191" s="24"/>
      <c r="N191" s="89"/>
      <c r="O191" s="90"/>
    </row>
    <row r="192" spans="1:15" ht="2.25" customHeight="1">
      <c r="A192" s="10"/>
      <c r="B192" s="10"/>
      <c r="C192" s="10"/>
      <c r="D192" s="10"/>
      <c r="E192" s="96"/>
      <c r="F192" s="97"/>
      <c r="G192" s="12"/>
      <c r="H192" s="11"/>
      <c r="I192" s="12"/>
      <c r="J192" s="10"/>
      <c r="K192" s="10"/>
      <c r="L192" s="11"/>
      <c r="M192" s="13"/>
      <c r="N192" s="95"/>
      <c r="O192" s="18"/>
    </row>
    <row r="193" spans="1:15" ht="9.75" customHeight="1">
      <c r="A193" s="173" t="s">
        <v>521</v>
      </c>
      <c r="B193" s="173"/>
      <c r="C193" s="41"/>
      <c r="D193" s="51" t="s">
        <v>272</v>
      </c>
      <c r="E193" s="52"/>
      <c r="F193" s="53"/>
      <c r="G193" s="44"/>
      <c r="H193" s="45"/>
      <c r="I193" s="44"/>
      <c r="J193" s="46"/>
      <c r="K193" s="10"/>
      <c r="L193" s="11"/>
      <c r="M193" s="38">
        <f>SUM(M194:M199)</f>
        <v>288</v>
      </c>
      <c r="N193" s="132"/>
      <c r="O193" s="91"/>
    </row>
    <row r="194" spans="1:15" ht="9.75" customHeight="1">
      <c r="A194" s="54"/>
      <c r="B194" s="54" t="s">
        <v>522</v>
      </c>
      <c r="C194" s="65"/>
      <c r="D194" s="3" t="s">
        <v>273</v>
      </c>
      <c r="E194" s="52" t="s">
        <v>274</v>
      </c>
      <c r="F194" s="43"/>
      <c r="G194" s="56" t="s">
        <v>19</v>
      </c>
      <c r="H194" s="57" t="s">
        <v>97</v>
      </c>
      <c r="I194" s="92" t="s">
        <v>9</v>
      </c>
      <c r="J194" s="64"/>
      <c r="K194" s="10"/>
      <c r="L194" s="11"/>
      <c r="M194" s="48">
        <v>132</v>
      </c>
      <c r="N194" s="132">
        <v>11.7</v>
      </c>
      <c r="O194" s="91">
        <v>12.4</v>
      </c>
    </row>
    <row r="195" spans="1:15" ht="9.75" customHeight="1">
      <c r="A195" s="54"/>
      <c r="B195" s="54" t="s">
        <v>523</v>
      </c>
      <c r="C195" s="65"/>
      <c r="D195" s="3" t="s">
        <v>275</v>
      </c>
      <c r="E195" s="52" t="s">
        <v>276</v>
      </c>
      <c r="F195" s="43"/>
      <c r="G195" s="56" t="s">
        <v>21</v>
      </c>
      <c r="H195" s="57" t="s">
        <v>100</v>
      </c>
      <c r="I195" s="92" t="s">
        <v>9</v>
      </c>
      <c r="J195" s="46" t="s">
        <v>33</v>
      </c>
      <c r="K195" s="163" t="s">
        <v>260</v>
      </c>
      <c r="L195" s="164"/>
      <c r="M195" s="48">
        <v>36</v>
      </c>
      <c r="N195" s="132">
        <v>32.8</v>
      </c>
      <c r="O195" s="91">
        <v>34</v>
      </c>
    </row>
    <row r="196" spans="1:15" ht="9.75" customHeight="1">
      <c r="A196" s="54"/>
      <c r="B196" s="54" t="s">
        <v>524</v>
      </c>
      <c r="C196" s="65"/>
      <c r="D196" s="3" t="s">
        <v>277</v>
      </c>
      <c r="E196" s="52" t="s">
        <v>278</v>
      </c>
      <c r="F196" s="43"/>
      <c r="G196" s="56" t="s">
        <v>22</v>
      </c>
      <c r="H196" s="57" t="s">
        <v>105</v>
      </c>
      <c r="I196" s="92" t="s">
        <v>9</v>
      </c>
      <c r="J196" s="64"/>
      <c r="K196" s="163"/>
      <c r="L196" s="164"/>
      <c r="M196" s="48">
        <v>36</v>
      </c>
      <c r="N196" s="132">
        <v>20</v>
      </c>
      <c r="O196" s="91">
        <v>20.7</v>
      </c>
    </row>
    <row r="197" spans="1:15" ht="9.75" customHeight="1">
      <c r="A197" s="54"/>
      <c r="B197" s="54" t="s">
        <v>525</v>
      </c>
      <c r="C197" s="65"/>
      <c r="D197" s="3" t="s">
        <v>279</v>
      </c>
      <c r="E197" s="52" t="s">
        <v>280</v>
      </c>
      <c r="F197" s="43"/>
      <c r="G197" s="56" t="s">
        <v>22</v>
      </c>
      <c r="H197" s="57" t="s">
        <v>105</v>
      </c>
      <c r="I197" s="92" t="s">
        <v>9</v>
      </c>
      <c r="J197" s="64"/>
      <c r="K197" s="163"/>
      <c r="L197" s="164"/>
      <c r="M197" s="48">
        <v>36</v>
      </c>
      <c r="N197" s="132">
        <v>18.2</v>
      </c>
      <c r="O197" s="91">
        <v>18.9</v>
      </c>
    </row>
    <row r="198" spans="1:15" ht="9.75" customHeight="1">
      <c r="A198" s="54"/>
      <c r="B198" s="54" t="s">
        <v>526</v>
      </c>
      <c r="C198" s="65"/>
      <c r="D198" s="3" t="s">
        <v>281</v>
      </c>
      <c r="E198" s="52" t="s">
        <v>282</v>
      </c>
      <c r="F198" s="43"/>
      <c r="G198" s="56" t="s">
        <v>22</v>
      </c>
      <c r="H198" s="57" t="s">
        <v>105</v>
      </c>
      <c r="I198" s="92" t="s">
        <v>9</v>
      </c>
      <c r="J198" s="64"/>
      <c r="K198" s="163"/>
      <c r="L198" s="164"/>
      <c r="M198" s="48">
        <v>36</v>
      </c>
      <c r="N198" s="132">
        <v>20.6</v>
      </c>
      <c r="O198" s="91">
        <v>21.2</v>
      </c>
    </row>
    <row r="199" spans="1:15" ht="9.75" customHeight="1">
      <c r="A199" s="54"/>
      <c r="B199" s="54" t="s">
        <v>656</v>
      </c>
      <c r="C199" s="65"/>
      <c r="D199" s="3" t="s">
        <v>283</v>
      </c>
      <c r="E199" s="52" t="s">
        <v>284</v>
      </c>
      <c r="F199" s="43"/>
      <c r="G199" s="56" t="s">
        <v>25</v>
      </c>
      <c r="H199" s="57" t="s">
        <v>113</v>
      </c>
      <c r="I199" s="92" t="s">
        <v>9</v>
      </c>
      <c r="J199" s="64"/>
      <c r="K199" s="163"/>
      <c r="L199" s="164"/>
      <c r="M199" s="48">
        <v>12</v>
      </c>
      <c r="N199" s="132">
        <v>40.4</v>
      </c>
      <c r="O199" s="91">
        <v>39.5</v>
      </c>
    </row>
    <row r="200" spans="1:15" ht="9.75" customHeight="1">
      <c r="A200" s="173" t="s">
        <v>527</v>
      </c>
      <c r="B200" s="173"/>
      <c r="C200" s="41"/>
      <c r="D200" s="51" t="s">
        <v>285</v>
      </c>
      <c r="E200" s="52"/>
      <c r="F200" s="53"/>
      <c r="G200" s="44"/>
      <c r="H200" s="45"/>
      <c r="I200" s="44"/>
      <c r="K200" s="163"/>
      <c r="L200" s="164"/>
      <c r="M200" s="38">
        <f>SUM(M201:M203)</f>
        <v>132</v>
      </c>
      <c r="N200" s="132"/>
      <c r="O200" s="91"/>
    </row>
    <row r="201" spans="1:15" ht="9.75" customHeight="1">
      <c r="A201" s="54"/>
      <c r="B201" s="54" t="s">
        <v>528</v>
      </c>
      <c r="C201" s="65"/>
      <c r="D201" s="3" t="s">
        <v>286</v>
      </c>
      <c r="E201" s="52" t="s">
        <v>287</v>
      </c>
      <c r="F201" s="43"/>
      <c r="G201" s="56" t="s">
        <v>21</v>
      </c>
      <c r="H201" s="57" t="s">
        <v>100</v>
      </c>
      <c r="I201" s="66"/>
      <c r="J201" s="46" t="s">
        <v>23</v>
      </c>
      <c r="K201" s="163"/>
      <c r="L201" s="164"/>
      <c r="M201" s="48">
        <v>96</v>
      </c>
      <c r="N201" s="132">
        <v>1.2</v>
      </c>
      <c r="O201" s="91">
        <v>1.3</v>
      </c>
    </row>
    <row r="202" spans="1:15" ht="9.75" customHeight="1">
      <c r="A202" s="54"/>
      <c r="B202" s="54" t="s">
        <v>529</v>
      </c>
      <c r="C202" s="65"/>
      <c r="D202" s="3" t="s">
        <v>288</v>
      </c>
      <c r="E202" s="52" t="s">
        <v>289</v>
      </c>
      <c r="F202" s="43"/>
      <c r="G202" s="56" t="s">
        <v>24</v>
      </c>
      <c r="H202" s="57" t="s">
        <v>108</v>
      </c>
      <c r="I202" s="66"/>
      <c r="K202" s="98"/>
      <c r="L202" s="99"/>
      <c r="M202" s="48">
        <v>24</v>
      </c>
      <c r="N202" s="132">
        <v>7.3</v>
      </c>
      <c r="O202" s="91">
        <v>7.2</v>
      </c>
    </row>
    <row r="203" spans="1:15" ht="9.75" customHeight="1">
      <c r="A203" s="54"/>
      <c r="B203" s="54" t="s">
        <v>657</v>
      </c>
      <c r="C203" s="65"/>
      <c r="D203" s="3" t="s">
        <v>290</v>
      </c>
      <c r="E203" s="52" t="s">
        <v>291</v>
      </c>
      <c r="F203" s="43"/>
      <c r="G203" s="56" t="s">
        <v>25</v>
      </c>
      <c r="H203" s="57" t="s">
        <v>113</v>
      </c>
      <c r="I203" s="126"/>
      <c r="J203" s="64"/>
      <c r="K203" s="98"/>
      <c r="L203" s="99"/>
      <c r="M203" s="48">
        <v>12</v>
      </c>
      <c r="N203" s="132">
        <v>40.3</v>
      </c>
      <c r="O203" s="91">
        <v>39.8</v>
      </c>
    </row>
    <row r="204" spans="1:15" ht="3.75" customHeight="1">
      <c r="A204" s="54"/>
      <c r="B204" s="54"/>
      <c r="C204" s="65"/>
      <c r="D204" s="3"/>
      <c r="E204" s="52"/>
      <c r="F204" s="43"/>
      <c r="G204" s="56"/>
      <c r="H204" s="57"/>
      <c r="I204" s="61"/>
      <c r="J204" s="62"/>
      <c r="K204" s="100"/>
      <c r="L204" s="101"/>
      <c r="M204" s="48"/>
      <c r="N204" s="132"/>
      <c r="O204" s="91"/>
    </row>
    <row r="205" spans="1:15" ht="6" customHeight="1">
      <c r="A205" s="3"/>
      <c r="B205" s="54"/>
      <c r="C205" s="41"/>
      <c r="D205" s="3"/>
      <c r="E205" s="52"/>
      <c r="F205" s="43"/>
      <c r="G205" s="56"/>
      <c r="H205" s="57"/>
      <c r="I205" s="58"/>
      <c r="J205" s="64"/>
      <c r="K205" s="64"/>
      <c r="L205" s="47"/>
      <c r="M205" s="48"/>
      <c r="N205" s="132"/>
      <c r="O205" s="91"/>
    </row>
    <row r="206" spans="1:15" ht="9.75" customHeight="1">
      <c r="A206" s="173" t="s">
        <v>530</v>
      </c>
      <c r="B206" s="173"/>
      <c r="C206" s="41"/>
      <c r="D206" s="51" t="s">
        <v>292</v>
      </c>
      <c r="E206" s="52"/>
      <c r="F206" s="53"/>
      <c r="G206" s="44"/>
      <c r="H206" s="45"/>
      <c r="I206" s="102"/>
      <c r="J206" s="46"/>
      <c r="K206" s="46"/>
      <c r="L206" s="47"/>
      <c r="M206" s="38">
        <f>SUM(M207:M208)</f>
        <v>108</v>
      </c>
      <c r="N206" s="132"/>
      <c r="O206" s="91"/>
    </row>
    <row r="207" spans="1:15" ht="9.75" customHeight="1">
      <c r="A207" s="54"/>
      <c r="B207" s="54" t="s">
        <v>531</v>
      </c>
      <c r="C207" s="65"/>
      <c r="D207" s="3" t="s">
        <v>293</v>
      </c>
      <c r="E207" s="52" t="s">
        <v>294</v>
      </c>
      <c r="F207" s="43"/>
      <c r="G207" s="56" t="s">
        <v>21</v>
      </c>
      <c r="H207" s="57" t="s">
        <v>100</v>
      </c>
      <c r="I207" s="67" t="s">
        <v>295</v>
      </c>
      <c r="J207" s="64"/>
      <c r="K207" s="64"/>
      <c r="L207" s="47"/>
      <c r="M207" s="48">
        <v>96</v>
      </c>
      <c r="N207" s="132">
        <v>2.2</v>
      </c>
      <c r="O207" s="91">
        <v>2.3</v>
      </c>
    </row>
    <row r="208" spans="1:15" ht="9.75" customHeight="1">
      <c r="A208" s="54"/>
      <c r="B208" s="54" t="s">
        <v>603</v>
      </c>
      <c r="C208" s="65"/>
      <c r="D208" s="3" t="s">
        <v>604</v>
      </c>
      <c r="E208" s="52" t="s">
        <v>74</v>
      </c>
      <c r="F208" s="43"/>
      <c r="G208" s="56" t="s">
        <v>25</v>
      </c>
      <c r="H208" s="57" t="s">
        <v>113</v>
      </c>
      <c r="I208" s="67"/>
      <c r="J208" s="64"/>
      <c r="K208" s="64"/>
      <c r="L208" s="47"/>
      <c r="M208" s="48">
        <v>12</v>
      </c>
      <c r="N208" s="132">
        <v>24.9</v>
      </c>
      <c r="O208" s="91">
        <v>24.9</v>
      </c>
    </row>
    <row r="209" spans="1:15" ht="9.75" customHeight="1">
      <c r="A209" s="173" t="s">
        <v>532</v>
      </c>
      <c r="B209" s="173"/>
      <c r="C209" s="41"/>
      <c r="D209" s="51" t="s">
        <v>296</v>
      </c>
      <c r="E209" s="52"/>
      <c r="F209" s="53"/>
      <c r="G209" s="44"/>
      <c r="H209" s="45"/>
      <c r="I209" s="102"/>
      <c r="J209" s="46"/>
      <c r="K209" s="46"/>
      <c r="L209" s="47"/>
      <c r="M209" s="38">
        <f>SUM(M210:M212)</f>
        <v>144</v>
      </c>
      <c r="N209" s="132"/>
      <c r="O209" s="91"/>
    </row>
    <row r="210" spans="1:15" ht="9.75" customHeight="1">
      <c r="A210" s="54"/>
      <c r="B210" s="54" t="s">
        <v>533</v>
      </c>
      <c r="C210" s="65"/>
      <c r="D210" s="3" t="s">
        <v>297</v>
      </c>
      <c r="E210" s="52" t="s">
        <v>298</v>
      </c>
      <c r="F210" s="43"/>
      <c r="G210" s="56" t="s">
        <v>19</v>
      </c>
      <c r="H210" s="57" t="s">
        <v>97</v>
      </c>
      <c r="I210" s="67" t="s">
        <v>299</v>
      </c>
      <c r="J210" s="64"/>
      <c r="K210" s="64"/>
      <c r="L210" s="47"/>
      <c r="M210" s="48">
        <v>96</v>
      </c>
      <c r="N210" s="132">
        <v>10.6</v>
      </c>
      <c r="O210" s="91">
        <v>11.2</v>
      </c>
    </row>
    <row r="211" spans="1:15" ht="9.75" customHeight="1">
      <c r="A211" s="54"/>
      <c r="B211" s="54" t="s">
        <v>534</v>
      </c>
      <c r="C211" s="65"/>
      <c r="D211" s="3" t="s">
        <v>300</v>
      </c>
      <c r="E211" s="52" t="s">
        <v>301</v>
      </c>
      <c r="F211" s="43"/>
      <c r="G211" s="56" t="s">
        <v>22</v>
      </c>
      <c r="H211" s="57" t="s">
        <v>105</v>
      </c>
      <c r="I211" s="67"/>
      <c r="J211" s="64"/>
      <c r="K211" s="64"/>
      <c r="L211" s="47"/>
      <c r="M211" s="48">
        <v>36</v>
      </c>
      <c r="N211" s="132">
        <v>20.9</v>
      </c>
      <c r="O211" s="91">
        <v>21.3</v>
      </c>
    </row>
    <row r="212" spans="1:15" ht="9.75" customHeight="1">
      <c r="A212" s="54"/>
      <c r="B212" s="54" t="s">
        <v>617</v>
      </c>
      <c r="C212" s="65"/>
      <c r="D212" s="3" t="s">
        <v>618</v>
      </c>
      <c r="E212" s="52" t="s">
        <v>75</v>
      </c>
      <c r="F212" s="43"/>
      <c r="G212" s="56" t="s">
        <v>25</v>
      </c>
      <c r="H212" s="57" t="s">
        <v>113</v>
      </c>
      <c r="I212" s="67" t="s">
        <v>295</v>
      </c>
      <c r="J212" s="64"/>
      <c r="K212" s="163" t="s">
        <v>302</v>
      </c>
      <c r="L212" s="162"/>
      <c r="M212" s="48">
        <v>12</v>
      </c>
      <c r="N212" s="132">
        <v>40.8</v>
      </c>
      <c r="O212" s="91">
        <v>37.5</v>
      </c>
    </row>
    <row r="213" spans="1:15" ht="9.75" customHeight="1">
      <c r="A213" s="173" t="s">
        <v>535</v>
      </c>
      <c r="B213" s="173"/>
      <c r="C213" s="41"/>
      <c r="D213" s="51" t="s">
        <v>303</v>
      </c>
      <c r="E213" s="52"/>
      <c r="F213" s="53"/>
      <c r="G213" s="44"/>
      <c r="H213" s="45"/>
      <c r="I213" s="102"/>
      <c r="J213" s="46"/>
      <c r="K213" s="140"/>
      <c r="L213" s="162"/>
      <c r="M213" s="38">
        <f>SUM(M214:M219)</f>
        <v>372</v>
      </c>
      <c r="N213" s="132"/>
      <c r="O213" s="91"/>
    </row>
    <row r="214" spans="1:15" ht="9.75" customHeight="1">
      <c r="A214" s="54"/>
      <c r="B214" s="54" t="s">
        <v>666</v>
      </c>
      <c r="C214" s="65"/>
      <c r="D214" s="3" t="s">
        <v>667</v>
      </c>
      <c r="E214" s="52" t="s">
        <v>304</v>
      </c>
      <c r="F214" s="43"/>
      <c r="G214" s="56" t="s">
        <v>19</v>
      </c>
      <c r="H214" s="57" t="s">
        <v>97</v>
      </c>
      <c r="I214" s="67" t="s">
        <v>299</v>
      </c>
      <c r="J214" s="64"/>
      <c r="K214" s="140"/>
      <c r="L214" s="162"/>
      <c r="M214" s="48">
        <v>192</v>
      </c>
      <c r="N214" s="132">
        <v>9.6</v>
      </c>
      <c r="O214" s="91">
        <v>10.3</v>
      </c>
    </row>
    <row r="215" spans="1:15" ht="9.75" customHeight="1">
      <c r="A215" s="54"/>
      <c r="B215" s="54" t="s">
        <v>668</v>
      </c>
      <c r="C215" s="65"/>
      <c r="D215" s="3" t="s">
        <v>305</v>
      </c>
      <c r="E215" s="52" t="s">
        <v>306</v>
      </c>
      <c r="F215" s="43"/>
      <c r="G215" s="56" t="s">
        <v>676</v>
      </c>
      <c r="H215" s="57" t="s">
        <v>677</v>
      </c>
      <c r="I215" s="67" t="s">
        <v>299</v>
      </c>
      <c r="J215" s="46" t="s">
        <v>536</v>
      </c>
      <c r="K215" s="140"/>
      <c r="L215" s="162"/>
      <c r="M215" s="48">
        <v>36</v>
      </c>
      <c r="N215" s="132">
        <v>22.1</v>
      </c>
      <c r="O215" s="91">
        <v>23.3</v>
      </c>
    </row>
    <row r="216" spans="1:15" ht="9.75" customHeight="1">
      <c r="A216" s="54"/>
      <c r="B216" s="54" t="s">
        <v>669</v>
      </c>
      <c r="C216" s="65"/>
      <c r="D216" s="3" t="s">
        <v>670</v>
      </c>
      <c r="E216" s="52" t="s">
        <v>307</v>
      </c>
      <c r="F216" s="43"/>
      <c r="G216" s="56" t="s">
        <v>678</v>
      </c>
      <c r="H216" s="57" t="s">
        <v>679</v>
      </c>
      <c r="I216" s="67" t="s">
        <v>308</v>
      </c>
      <c r="J216" s="46"/>
      <c r="K216" s="140"/>
      <c r="L216" s="162"/>
      <c r="M216" s="48">
        <v>36</v>
      </c>
      <c r="N216" s="132">
        <v>25.7</v>
      </c>
      <c r="O216" s="91">
        <v>27.3</v>
      </c>
    </row>
    <row r="217" spans="1:15" ht="9.75" customHeight="1">
      <c r="A217" s="54"/>
      <c r="B217" s="54" t="s">
        <v>671</v>
      </c>
      <c r="C217" s="65"/>
      <c r="D217" s="3" t="s">
        <v>672</v>
      </c>
      <c r="E217" s="52" t="s">
        <v>309</v>
      </c>
      <c r="F217" s="43"/>
      <c r="G217" s="56" t="s">
        <v>676</v>
      </c>
      <c r="H217" s="57" t="s">
        <v>677</v>
      </c>
      <c r="I217" s="67" t="s">
        <v>308</v>
      </c>
      <c r="J217" s="46"/>
      <c r="K217" s="140"/>
      <c r="L217" s="162"/>
      <c r="M217" s="48">
        <v>36</v>
      </c>
      <c r="N217" s="132">
        <v>21</v>
      </c>
      <c r="O217" s="91">
        <v>21.9</v>
      </c>
    </row>
    <row r="218" spans="1:15" ht="9.75" customHeight="1">
      <c r="A218" s="54"/>
      <c r="B218" s="54" t="s">
        <v>673</v>
      </c>
      <c r="C218" s="65"/>
      <c r="D218" s="3" t="s">
        <v>310</v>
      </c>
      <c r="E218" s="52" t="s">
        <v>311</v>
      </c>
      <c r="F218" s="43"/>
      <c r="G218" s="56" t="s">
        <v>676</v>
      </c>
      <c r="H218" s="57" t="s">
        <v>677</v>
      </c>
      <c r="I218" s="67" t="s">
        <v>308</v>
      </c>
      <c r="J218" s="46"/>
      <c r="K218" s="140"/>
      <c r="L218" s="162"/>
      <c r="M218" s="48">
        <v>36</v>
      </c>
      <c r="N218" s="132">
        <v>19.4</v>
      </c>
      <c r="O218" s="91">
        <v>20.6</v>
      </c>
    </row>
    <row r="219" spans="1:15" ht="9.75" customHeight="1">
      <c r="A219" s="54"/>
      <c r="B219" s="54" t="s">
        <v>674</v>
      </c>
      <c r="C219" s="65"/>
      <c r="D219" s="3" t="s">
        <v>675</v>
      </c>
      <c r="E219" s="52" t="s">
        <v>312</v>
      </c>
      <c r="F219" s="43"/>
      <c r="G219" s="56" t="s">
        <v>678</v>
      </c>
      <c r="H219" s="57" t="s">
        <v>679</v>
      </c>
      <c r="I219" s="67" t="s">
        <v>308</v>
      </c>
      <c r="J219" s="46"/>
      <c r="K219" s="140"/>
      <c r="L219" s="162"/>
      <c r="M219" s="48">
        <v>36</v>
      </c>
      <c r="N219" s="132">
        <v>23.3</v>
      </c>
      <c r="O219" s="91">
        <v>24.8</v>
      </c>
    </row>
    <row r="220" spans="1:15" ht="9.75" customHeight="1">
      <c r="A220" s="173" t="s">
        <v>537</v>
      </c>
      <c r="B220" s="173"/>
      <c r="C220" s="41"/>
      <c r="D220" s="51" t="s">
        <v>313</v>
      </c>
      <c r="E220" s="52"/>
      <c r="F220" s="53"/>
      <c r="G220" s="44"/>
      <c r="H220" s="45"/>
      <c r="I220" s="102"/>
      <c r="J220" s="46"/>
      <c r="K220" s="140"/>
      <c r="L220" s="162"/>
      <c r="M220" s="38">
        <f>SUM(M221:M226)</f>
        <v>240</v>
      </c>
      <c r="N220" s="132"/>
      <c r="O220" s="91"/>
    </row>
    <row r="221" spans="1:15" ht="9.75" customHeight="1">
      <c r="A221" s="54"/>
      <c r="B221" s="54" t="s">
        <v>538</v>
      </c>
      <c r="C221" s="65"/>
      <c r="D221" s="3" t="s">
        <v>314</v>
      </c>
      <c r="E221" s="52" t="s">
        <v>315</v>
      </c>
      <c r="F221" s="43"/>
      <c r="G221" s="56" t="s">
        <v>19</v>
      </c>
      <c r="H221" s="57" t="s">
        <v>97</v>
      </c>
      <c r="I221" s="67" t="s">
        <v>299</v>
      </c>
      <c r="J221" s="46"/>
      <c r="K221" s="140"/>
      <c r="L221" s="162"/>
      <c r="M221" s="48">
        <v>96</v>
      </c>
      <c r="N221" s="132">
        <v>11.5</v>
      </c>
      <c r="O221" s="91">
        <v>12.2</v>
      </c>
    </row>
    <row r="222" spans="1:15" ht="9.75" customHeight="1">
      <c r="A222" s="54"/>
      <c r="B222" s="54" t="s">
        <v>539</v>
      </c>
      <c r="C222" s="65"/>
      <c r="D222" s="3" t="s">
        <v>316</v>
      </c>
      <c r="E222" s="52" t="s">
        <v>317</v>
      </c>
      <c r="F222" s="43"/>
      <c r="G222" s="56" t="s">
        <v>21</v>
      </c>
      <c r="H222" s="57" t="s">
        <v>100</v>
      </c>
      <c r="I222" s="67" t="s">
        <v>295</v>
      </c>
      <c r="J222" s="46"/>
      <c r="K222" s="140"/>
      <c r="L222" s="162"/>
      <c r="M222" s="48">
        <v>36</v>
      </c>
      <c r="N222" s="132">
        <v>32.2</v>
      </c>
      <c r="O222" s="91">
        <v>34</v>
      </c>
    </row>
    <row r="223" spans="1:15" ht="9.75" customHeight="1">
      <c r="A223" s="54"/>
      <c r="B223" s="54" t="s">
        <v>540</v>
      </c>
      <c r="C223" s="65"/>
      <c r="D223" s="3" t="s">
        <v>318</v>
      </c>
      <c r="E223" s="52" t="s">
        <v>319</v>
      </c>
      <c r="F223" s="43"/>
      <c r="G223" s="56" t="s">
        <v>21</v>
      </c>
      <c r="H223" s="57" t="s">
        <v>100</v>
      </c>
      <c r="I223" s="67" t="s">
        <v>295</v>
      </c>
      <c r="J223" s="46" t="s">
        <v>541</v>
      </c>
      <c r="K223" s="140"/>
      <c r="L223" s="162"/>
      <c r="M223" s="48">
        <v>36</v>
      </c>
      <c r="N223" s="132">
        <v>29.7</v>
      </c>
      <c r="O223" s="91">
        <v>31.6</v>
      </c>
    </row>
    <row r="224" spans="1:15" ht="9.75" customHeight="1">
      <c r="A224" s="54"/>
      <c r="B224" s="54" t="s">
        <v>542</v>
      </c>
      <c r="C224" s="65"/>
      <c r="D224" s="3" t="s">
        <v>320</v>
      </c>
      <c r="E224" s="52" t="s">
        <v>321</v>
      </c>
      <c r="F224" s="43"/>
      <c r="G224" s="56" t="s">
        <v>21</v>
      </c>
      <c r="H224" s="57" t="s">
        <v>100</v>
      </c>
      <c r="I224" s="67" t="s">
        <v>295</v>
      </c>
      <c r="K224" s="140"/>
      <c r="L224" s="162"/>
      <c r="M224" s="48">
        <v>36</v>
      </c>
      <c r="N224" s="132">
        <v>30.2</v>
      </c>
      <c r="O224" s="91">
        <v>32.1</v>
      </c>
    </row>
    <row r="225" spans="1:15" ht="9.75" customHeight="1">
      <c r="A225" s="54"/>
      <c r="B225" s="54" t="s">
        <v>658</v>
      </c>
      <c r="C225" s="65"/>
      <c r="D225" s="3" t="s">
        <v>322</v>
      </c>
      <c r="E225" s="52" t="s">
        <v>323</v>
      </c>
      <c r="F225" s="43"/>
      <c r="G225" s="56" t="s">
        <v>24</v>
      </c>
      <c r="H225" s="57" t="s">
        <v>108</v>
      </c>
      <c r="I225" s="67" t="s">
        <v>324</v>
      </c>
      <c r="J225" s="64"/>
      <c r="K225" s="140"/>
      <c r="L225" s="162"/>
      <c r="M225" s="48">
        <v>24</v>
      </c>
      <c r="N225" s="132">
        <v>9.4</v>
      </c>
      <c r="O225" s="91">
        <v>9.8</v>
      </c>
    </row>
    <row r="226" spans="1:15" ht="9.75" customHeight="1">
      <c r="A226" s="54"/>
      <c r="B226" s="54" t="s">
        <v>619</v>
      </c>
      <c r="C226" s="65"/>
      <c r="D226" s="3" t="s">
        <v>620</v>
      </c>
      <c r="E226" s="52" t="s">
        <v>76</v>
      </c>
      <c r="F226" s="43"/>
      <c r="G226" s="56" t="s">
        <v>25</v>
      </c>
      <c r="H226" s="57" t="s">
        <v>113</v>
      </c>
      <c r="I226" s="67"/>
      <c r="J226" s="64"/>
      <c r="K226" s="140"/>
      <c r="L226" s="162"/>
      <c r="M226" s="48">
        <v>12</v>
      </c>
      <c r="N226" s="132">
        <v>36.5</v>
      </c>
      <c r="O226" s="91">
        <v>37.9</v>
      </c>
    </row>
    <row r="227" spans="1:15" ht="9.75" customHeight="1">
      <c r="A227" s="173" t="s">
        <v>543</v>
      </c>
      <c r="B227" s="173"/>
      <c r="C227" s="41"/>
      <c r="D227" s="51" t="s">
        <v>325</v>
      </c>
      <c r="E227" s="52"/>
      <c r="F227" s="53"/>
      <c r="G227" s="44"/>
      <c r="H227" s="45"/>
      <c r="I227" s="102"/>
      <c r="J227" s="46"/>
      <c r="K227" s="46"/>
      <c r="L227" s="47"/>
      <c r="M227" s="38">
        <f>SUM(M228:M229)</f>
        <v>108</v>
      </c>
      <c r="N227" s="132"/>
      <c r="O227" s="91"/>
    </row>
    <row r="228" spans="1:15" ht="9.75" customHeight="1">
      <c r="A228" s="54"/>
      <c r="B228" s="54" t="s">
        <v>544</v>
      </c>
      <c r="C228" s="65"/>
      <c r="D228" s="3" t="s">
        <v>326</v>
      </c>
      <c r="E228" s="52" t="s">
        <v>327</v>
      </c>
      <c r="F228" s="43"/>
      <c r="G228" s="56" t="s">
        <v>21</v>
      </c>
      <c r="H228" s="57" t="s">
        <v>100</v>
      </c>
      <c r="I228" s="67" t="s">
        <v>295</v>
      </c>
      <c r="J228" s="64"/>
      <c r="K228" s="64"/>
      <c r="L228" s="47"/>
      <c r="M228" s="48">
        <v>96</v>
      </c>
      <c r="N228" s="132">
        <v>2.8</v>
      </c>
      <c r="O228" s="91">
        <v>3</v>
      </c>
    </row>
    <row r="229" spans="1:15" ht="9.75" customHeight="1">
      <c r="A229" s="54"/>
      <c r="B229" s="54" t="s">
        <v>621</v>
      </c>
      <c r="C229" s="65"/>
      <c r="D229" s="3" t="s">
        <v>622</v>
      </c>
      <c r="E229" s="52" t="s">
        <v>77</v>
      </c>
      <c r="F229" s="43"/>
      <c r="G229" s="56" t="s">
        <v>10</v>
      </c>
      <c r="H229" s="57" t="s">
        <v>11</v>
      </c>
      <c r="I229" s="67" t="s">
        <v>295</v>
      </c>
      <c r="J229" s="64"/>
      <c r="K229" s="64"/>
      <c r="L229" s="47"/>
      <c r="M229" s="48">
        <v>12</v>
      </c>
      <c r="N229" s="132">
        <v>27.2</v>
      </c>
      <c r="O229" s="91">
        <v>27.3</v>
      </c>
    </row>
    <row r="230" spans="1:15" ht="9.75" customHeight="1">
      <c r="A230" s="173" t="s">
        <v>545</v>
      </c>
      <c r="B230" s="173"/>
      <c r="C230" s="41"/>
      <c r="D230" s="51" t="s">
        <v>328</v>
      </c>
      <c r="E230" s="52"/>
      <c r="F230" s="53"/>
      <c r="G230" s="44"/>
      <c r="H230" s="45"/>
      <c r="I230" s="102"/>
      <c r="J230" s="46"/>
      <c r="K230" s="46"/>
      <c r="L230" s="47"/>
      <c r="M230" s="38">
        <f>SUM(M231:M233)</f>
        <v>132</v>
      </c>
      <c r="N230" s="132"/>
      <c r="O230" s="91"/>
    </row>
    <row r="231" spans="1:15" ht="9.75" customHeight="1">
      <c r="A231" s="54"/>
      <c r="B231" s="54" t="s">
        <v>546</v>
      </c>
      <c r="C231" s="65"/>
      <c r="D231" s="3" t="s">
        <v>329</v>
      </c>
      <c r="E231" s="52" t="s">
        <v>330</v>
      </c>
      <c r="F231" s="43"/>
      <c r="G231" s="56" t="s">
        <v>21</v>
      </c>
      <c r="H231" s="57" t="s">
        <v>100</v>
      </c>
      <c r="I231" s="67"/>
      <c r="J231" s="64"/>
      <c r="K231" s="64"/>
      <c r="L231" s="47"/>
      <c r="M231" s="48">
        <v>96</v>
      </c>
      <c r="N231" s="132">
        <v>3</v>
      </c>
      <c r="O231" s="91">
        <v>3.2</v>
      </c>
    </row>
    <row r="232" spans="1:15" ht="9.75" customHeight="1">
      <c r="A232" s="54"/>
      <c r="B232" s="54" t="s">
        <v>547</v>
      </c>
      <c r="C232" s="65"/>
      <c r="D232" s="3" t="s">
        <v>331</v>
      </c>
      <c r="E232" s="52" t="s">
        <v>332</v>
      </c>
      <c r="F232" s="43"/>
      <c r="G232" s="56" t="s">
        <v>24</v>
      </c>
      <c r="H232" s="57" t="s">
        <v>108</v>
      </c>
      <c r="I232" s="67"/>
      <c r="J232" s="64"/>
      <c r="K232" s="64"/>
      <c r="L232" s="47"/>
      <c r="M232" s="48">
        <v>24</v>
      </c>
      <c r="N232" s="132">
        <v>8.7</v>
      </c>
      <c r="O232" s="91">
        <v>8.2</v>
      </c>
    </row>
    <row r="233" spans="1:15" ht="9.75" customHeight="1">
      <c r="A233" s="54"/>
      <c r="B233" s="54" t="s">
        <v>659</v>
      </c>
      <c r="C233" s="65"/>
      <c r="D233" s="3" t="s">
        <v>333</v>
      </c>
      <c r="E233" s="52" t="s">
        <v>334</v>
      </c>
      <c r="F233" s="43"/>
      <c r="G233" s="56" t="s">
        <v>25</v>
      </c>
      <c r="H233" s="57" t="s">
        <v>113</v>
      </c>
      <c r="I233" s="67"/>
      <c r="J233" s="64"/>
      <c r="K233" s="64"/>
      <c r="L233" s="47"/>
      <c r="M233" s="48">
        <v>12</v>
      </c>
      <c r="N233" s="132">
        <v>26.2</v>
      </c>
      <c r="O233" s="91">
        <v>24</v>
      </c>
    </row>
    <row r="234" spans="1:15" ht="3.75" customHeight="1">
      <c r="A234" s="54"/>
      <c r="B234" s="54"/>
      <c r="C234" s="65"/>
      <c r="D234" s="3"/>
      <c r="E234" s="52"/>
      <c r="F234" s="43"/>
      <c r="G234" s="56"/>
      <c r="H234" s="57"/>
      <c r="I234" s="103"/>
      <c r="J234" s="62"/>
      <c r="K234" s="62"/>
      <c r="L234" s="63"/>
      <c r="M234" s="48"/>
      <c r="N234" s="132"/>
      <c r="O234" s="91"/>
    </row>
    <row r="235" spans="1:15" ht="6" customHeight="1">
      <c r="A235" s="3"/>
      <c r="B235" s="54"/>
      <c r="C235" s="41"/>
      <c r="D235" s="3"/>
      <c r="E235" s="52"/>
      <c r="F235" s="43"/>
      <c r="G235" s="56"/>
      <c r="H235" s="57"/>
      <c r="I235" s="104"/>
      <c r="J235" s="64"/>
      <c r="K235" s="64"/>
      <c r="L235" s="47"/>
      <c r="M235" s="48"/>
      <c r="N235" s="132"/>
      <c r="O235" s="91"/>
    </row>
    <row r="236" spans="1:15" ht="9.75" customHeight="1">
      <c r="A236" s="173" t="s">
        <v>548</v>
      </c>
      <c r="B236" s="173"/>
      <c r="C236" s="41"/>
      <c r="D236" s="51" t="s">
        <v>337</v>
      </c>
      <c r="E236" s="52"/>
      <c r="F236" s="53"/>
      <c r="G236" s="44"/>
      <c r="H236" s="45"/>
      <c r="I236" s="102"/>
      <c r="J236" s="46"/>
      <c r="K236" s="46"/>
      <c r="L236" s="47"/>
      <c r="M236" s="38">
        <f>SUM(M237:M238)</f>
        <v>108</v>
      </c>
      <c r="N236" s="132"/>
      <c r="O236" s="91"/>
    </row>
    <row r="237" spans="1:15" ht="9.75" customHeight="1">
      <c r="A237" s="54"/>
      <c r="B237" s="54" t="s">
        <v>549</v>
      </c>
      <c r="C237" s="65"/>
      <c r="D237" s="3" t="s">
        <v>338</v>
      </c>
      <c r="E237" s="52" t="s">
        <v>339</v>
      </c>
      <c r="F237" s="43"/>
      <c r="G237" s="56" t="s">
        <v>21</v>
      </c>
      <c r="H237" s="57" t="s">
        <v>100</v>
      </c>
      <c r="I237" s="67"/>
      <c r="J237" s="64"/>
      <c r="K237" s="64"/>
      <c r="L237" s="47"/>
      <c r="M237" s="48">
        <v>96</v>
      </c>
      <c r="N237" s="132">
        <v>1</v>
      </c>
      <c r="O237" s="91">
        <v>1.1</v>
      </c>
    </row>
    <row r="238" spans="1:15" ht="9.75" customHeight="1">
      <c r="A238" s="54"/>
      <c r="B238" s="54" t="s">
        <v>644</v>
      </c>
      <c r="C238" s="65"/>
      <c r="D238" s="3" t="s">
        <v>645</v>
      </c>
      <c r="E238" s="52" t="s">
        <v>340</v>
      </c>
      <c r="F238" s="43"/>
      <c r="G238" s="56" t="s">
        <v>25</v>
      </c>
      <c r="H238" s="57" t="s">
        <v>113</v>
      </c>
      <c r="I238" s="67"/>
      <c r="J238" s="64"/>
      <c r="K238" s="64"/>
      <c r="L238" s="47"/>
      <c r="M238" s="48">
        <v>12</v>
      </c>
      <c r="N238" s="132">
        <v>31.8</v>
      </c>
      <c r="O238" s="91">
        <v>27</v>
      </c>
    </row>
    <row r="239" spans="1:15" ht="9.75" customHeight="1">
      <c r="A239" s="173" t="s">
        <v>550</v>
      </c>
      <c r="B239" s="173"/>
      <c r="C239" s="41"/>
      <c r="D239" s="51" t="s">
        <v>341</v>
      </c>
      <c r="E239" s="52"/>
      <c r="F239" s="53"/>
      <c r="G239" s="44"/>
      <c r="H239" s="45"/>
      <c r="I239" s="102"/>
      <c r="J239" s="46"/>
      <c r="K239" s="46"/>
      <c r="L239" s="47"/>
      <c r="M239" s="38">
        <f>SUM(M240:M241)</f>
        <v>108</v>
      </c>
      <c r="N239" s="132"/>
      <c r="O239" s="91"/>
    </row>
    <row r="240" spans="1:15" ht="9.75" customHeight="1">
      <c r="A240" s="54"/>
      <c r="B240" s="54" t="s">
        <v>551</v>
      </c>
      <c r="C240" s="65"/>
      <c r="D240" s="3" t="s">
        <v>342</v>
      </c>
      <c r="E240" s="52" t="s">
        <v>343</v>
      </c>
      <c r="F240" s="43"/>
      <c r="G240" s="56" t="s">
        <v>21</v>
      </c>
      <c r="H240" s="57" t="s">
        <v>100</v>
      </c>
      <c r="I240" s="67"/>
      <c r="J240" s="64"/>
      <c r="K240" s="163" t="s">
        <v>344</v>
      </c>
      <c r="L240" s="162"/>
      <c r="M240" s="48">
        <v>96</v>
      </c>
      <c r="N240" s="132">
        <v>1.1</v>
      </c>
      <c r="O240" s="91">
        <v>1.1</v>
      </c>
    </row>
    <row r="241" spans="1:15" ht="9.75" customHeight="1">
      <c r="A241" s="54"/>
      <c r="B241" s="54" t="s">
        <v>641</v>
      </c>
      <c r="C241" s="65"/>
      <c r="D241" s="3" t="s">
        <v>345</v>
      </c>
      <c r="E241" s="52" t="s">
        <v>346</v>
      </c>
      <c r="F241" s="43"/>
      <c r="G241" s="56" t="s">
        <v>25</v>
      </c>
      <c r="H241" s="57" t="s">
        <v>113</v>
      </c>
      <c r="I241" s="67"/>
      <c r="J241" s="64"/>
      <c r="K241" s="140"/>
      <c r="L241" s="162"/>
      <c r="M241" s="48">
        <v>12</v>
      </c>
      <c r="N241" s="132">
        <v>31.9</v>
      </c>
      <c r="O241" s="91">
        <v>27.9</v>
      </c>
    </row>
    <row r="242" spans="1:15" ht="9.75" customHeight="1">
      <c r="A242" s="173" t="s">
        <v>552</v>
      </c>
      <c r="B242" s="173"/>
      <c r="C242" s="41"/>
      <c r="D242" s="51" t="s">
        <v>347</v>
      </c>
      <c r="E242" s="52"/>
      <c r="F242" s="53"/>
      <c r="G242" s="44"/>
      <c r="H242" s="45"/>
      <c r="I242" s="102"/>
      <c r="J242" s="46" t="s">
        <v>553</v>
      </c>
      <c r="K242" s="140"/>
      <c r="L242" s="162"/>
      <c r="M242" s="38">
        <f>SUM(M243:M245)</f>
        <v>132</v>
      </c>
      <c r="N242" s="132"/>
      <c r="O242" s="91"/>
    </row>
    <row r="243" spans="1:15" ht="9.75" customHeight="1">
      <c r="A243" s="54"/>
      <c r="B243" s="54" t="s">
        <v>554</v>
      </c>
      <c r="C243" s="65"/>
      <c r="D243" s="3" t="s">
        <v>348</v>
      </c>
      <c r="E243" s="52" t="s">
        <v>349</v>
      </c>
      <c r="F243" s="43"/>
      <c r="G243" s="56" t="s">
        <v>21</v>
      </c>
      <c r="H243" s="57" t="s">
        <v>100</v>
      </c>
      <c r="I243" s="67"/>
      <c r="J243" s="46"/>
      <c r="K243" s="140"/>
      <c r="L243" s="162"/>
      <c r="M243" s="48">
        <v>96</v>
      </c>
      <c r="N243" s="132">
        <v>4.6</v>
      </c>
      <c r="O243" s="91">
        <v>4.7</v>
      </c>
    </row>
    <row r="244" spans="1:15" ht="9.75" customHeight="1">
      <c r="A244" s="54"/>
      <c r="B244" s="54" t="s">
        <v>555</v>
      </c>
      <c r="C244" s="65"/>
      <c r="D244" s="3" t="s">
        <v>350</v>
      </c>
      <c r="E244" s="52" t="s">
        <v>351</v>
      </c>
      <c r="F244" s="43"/>
      <c r="G244" s="56" t="s">
        <v>24</v>
      </c>
      <c r="H244" s="57" t="s">
        <v>108</v>
      </c>
      <c r="I244" s="67"/>
      <c r="J244" s="46"/>
      <c r="K244" s="140"/>
      <c r="L244" s="162"/>
      <c r="M244" s="48">
        <v>24</v>
      </c>
      <c r="N244" s="132">
        <v>12</v>
      </c>
      <c r="O244" s="91">
        <v>11.6</v>
      </c>
    </row>
    <row r="245" spans="1:15" ht="9.75" customHeight="1">
      <c r="A245" s="54"/>
      <c r="B245" s="54" t="s">
        <v>646</v>
      </c>
      <c r="C245" s="65"/>
      <c r="D245" s="3" t="s">
        <v>352</v>
      </c>
      <c r="E245" s="52" t="s">
        <v>353</v>
      </c>
      <c r="F245" s="43"/>
      <c r="G245" s="56" t="s">
        <v>25</v>
      </c>
      <c r="H245" s="57" t="s">
        <v>113</v>
      </c>
      <c r="I245" s="67"/>
      <c r="J245" s="46"/>
      <c r="K245" s="140"/>
      <c r="L245" s="162"/>
      <c r="M245" s="48">
        <v>12</v>
      </c>
      <c r="N245" s="132">
        <v>30.1</v>
      </c>
      <c r="O245" s="91">
        <v>27.9</v>
      </c>
    </row>
    <row r="246" spans="1:15" ht="9.75" customHeight="1">
      <c r="A246" s="173" t="s">
        <v>556</v>
      </c>
      <c r="B246" s="173"/>
      <c r="C246" s="41"/>
      <c r="D246" s="51" t="s">
        <v>354</v>
      </c>
      <c r="E246" s="52"/>
      <c r="F246" s="53"/>
      <c r="G246" s="44"/>
      <c r="H246" s="45"/>
      <c r="I246" s="102"/>
      <c r="J246" s="46"/>
      <c r="K246" s="140"/>
      <c r="L246" s="162"/>
      <c r="M246" s="38">
        <f>SUM(M247:M250)</f>
        <v>180</v>
      </c>
      <c r="N246" s="132"/>
      <c r="O246" s="91"/>
    </row>
    <row r="247" spans="1:15" ht="9.75" customHeight="1">
      <c r="A247" s="54"/>
      <c r="B247" s="54" t="s">
        <v>557</v>
      </c>
      <c r="C247" s="65"/>
      <c r="D247" s="3" t="s">
        <v>355</v>
      </c>
      <c r="E247" s="52" t="s">
        <v>356</v>
      </c>
      <c r="F247" s="43"/>
      <c r="G247" s="56" t="s">
        <v>19</v>
      </c>
      <c r="H247" s="57" t="s">
        <v>97</v>
      </c>
      <c r="I247" s="67"/>
      <c r="J247" s="46"/>
      <c r="K247" s="140"/>
      <c r="L247" s="162"/>
      <c r="M247" s="48">
        <v>96</v>
      </c>
      <c r="N247" s="132">
        <v>8.5</v>
      </c>
      <c r="O247" s="91">
        <v>9</v>
      </c>
    </row>
    <row r="248" spans="1:15" ht="9.75" customHeight="1">
      <c r="A248" s="54"/>
      <c r="B248" s="54" t="s">
        <v>680</v>
      </c>
      <c r="C248" s="65"/>
      <c r="D248" s="3" t="s">
        <v>681</v>
      </c>
      <c r="E248" s="52" t="s">
        <v>357</v>
      </c>
      <c r="F248" s="43"/>
      <c r="G248" s="56" t="s">
        <v>676</v>
      </c>
      <c r="H248" s="57" t="s">
        <v>677</v>
      </c>
      <c r="I248" s="67"/>
      <c r="J248" s="46" t="s">
        <v>558</v>
      </c>
      <c r="K248" s="140"/>
      <c r="L248" s="162"/>
      <c r="M248" s="48">
        <v>36</v>
      </c>
      <c r="N248" s="132">
        <v>26.2</v>
      </c>
      <c r="O248" s="91">
        <v>26.6</v>
      </c>
    </row>
    <row r="249" spans="1:15" ht="9.75" customHeight="1">
      <c r="A249" s="54"/>
      <c r="B249" s="54" t="s">
        <v>682</v>
      </c>
      <c r="C249" s="65"/>
      <c r="D249" s="3" t="s">
        <v>683</v>
      </c>
      <c r="E249" s="52" t="s">
        <v>358</v>
      </c>
      <c r="F249" s="43"/>
      <c r="G249" s="56" t="s">
        <v>678</v>
      </c>
      <c r="H249" s="57" t="s">
        <v>679</v>
      </c>
      <c r="I249" s="67"/>
      <c r="J249" s="64"/>
      <c r="K249" s="140"/>
      <c r="L249" s="162"/>
      <c r="M249" s="48">
        <v>36</v>
      </c>
      <c r="N249" s="132">
        <v>16.1</v>
      </c>
      <c r="O249" s="91">
        <v>16.8</v>
      </c>
    </row>
    <row r="250" spans="1:15" ht="9.75" customHeight="1">
      <c r="A250" s="54"/>
      <c r="B250" s="54" t="s">
        <v>623</v>
      </c>
      <c r="C250" s="65"/>
      <c r="D250" s="3" t="s">
        <v>624</v>
      </c>
      <c r="E250" s="52" t="s">
        <v>359</v>
      </c>
      <c r="F250" s="43"/>
      <c r="G250" s="56" t="s">
        <v>25</v>
      </c>
      <c r="H250" s="57" t="s">
        <v>113</v>
      </c>
      <c r="I250" s="67"/>
      <c r="J250" s="64"/>
      <c r="K250" s="140"/>
      <c r="L250" s="162"/>
      <c r="M250" s="48">
        <v>12</v>
      </c>
      <c r="N250" s="132">
        <v>23.5</v>
      </c>
      <c r="O250" s="91">
        <v>23.1</v>
      </c>
    </row>
    <row r="251" spans="1:15" ht="9.75" customHeight="1">
      <c r="A251" s="173" t="s">
        <v>559</v>
      </c>
      <c r="B251" s="173"/>
      <c r="C251" s="41"/>
      <c r="D251" s="51" t="s">
        <v>360</v>
      </c>
      <c r="E251" s="52"/>
      <c r="F251" s="53"/>
      <c r="G251" s="44"/>
      <c r="H251" s="45"/>
      <c r="I251" s="102"/>
      <c r="J251" s="46"/>
      <c r="K251" s="46"/>
      <c r="L251" s="47"/>
      <c r="M251" s="38">
        <f>SUM(M252:M254)</f>
        <v>156</v>
      </c>
      <c r="N251" s="132"/>
      <c r="O251" s="91"/>
    </row>
    <row r="252" spans="1:15" ht="9.75" customHeight="1">
      <c r="A252" s="54"/>
      <c r="B252" s="54" t="s">
        <v>561</v>
      </c>
      <c r="C252" s="65"/>
      <c r="D252" s="3" t="s">
        <v>361</v>
      </c>
      <c r="E252" s="52" t="s">
        <v>362</v>
      </c>
      <c r="F252" s="43"/>
      <c r="G252" s="56" t="s">
        <v>22</v>
      </c>
      <c r="H252" s="57" t="s">
        <v>105</v>
      </c>
      <c r="I252" s="67"/>
      <c r="J252" s="64"/>
      <c r="K252" s="64"/>
      <c r="L252" s="47"/>
      <c r="M252" s="48">
        <v>96</v>
      </c>
      <c r="N252" s="132">
        <v>1</v>
      </c>
      <c r="O252" s="91">
        <v>1</v>
      </c>
    </row>
    <row r="253" spans="1:15" ht="9.75" customHeight="1">
      <c r="A253" s="54"/>
      <c r="B253" s="54" t="s">
        <v>562</v>
      </c>
      <c r="C253" s="65"/>
      <c r="D253" s="3" t="s">
        <v>363</v>
      </c>
      <c r="E253" s="52" t="s">
        <v>364</v>
      </c>
      <c r="F253" s="43"/>
      <c r="G253" s="56" t="s">
        <v>21</v>
      </c>
      <c r="H253" s="57" t="s">
        <v>100</v>
      </c>
      <c r="I253" s="67"/>
      <c r="J253" s="64"/>
      <c r="K253" s="64"/>
      <c r="L253" s="47"/>
      <c r="M253" s="48">
        <v>36</v>
      </c>
      <c r="N253" s="132">
        <v>13</v>
      </c>
      <c r="O253" s="91">
        <v>13.6</v>
      </c>
    </row>
    <row r="254" spans="1:15" ht="9.75" customHeight="1">
      <c r="A254" s="54"/>
      <c r="B254" s="134" t="s">
        <v>660</v>
      </c>
      <c r="C254" s="65"/>
      <c r="D254" s="3" t="s">
        <v>365</v>
      </c>
      <c r="E254" s="52" t="s">
        <v>366</v>
      </c>
      <c r="F254" s="43"/>
      <c r="G254" s="56" t="s">
        <v>24</v>
      </c>
      <c r="H254" s="57" t="s">
        <v>108</v>
      </c>
      <c r="I254" s="67"/>
      <c r="J254" s="64"/>
      <c r="K254" s="64"/>
      <c r="L254" s="47"/>
      <c r="M254" s="48">
        <v>24</v>
      </c>
      <c r="N254" s="132">
        <v>12.2</v>
      </c>
      <c r="O254" s="91">
        <v>12.2</v>
      </c>
    </row>
    <row r="255" spans="1:15" ht="1.5" customHeight="1">
      <c r="A255" s="54"/>
      <c r="B255" s="54"/>
      <c r="C255" s="65"/>
      <c r="D255" s="3"/>
      <c r="E255" s="52"/>
      <c r="F255" s="43"/>
      <c r="G255" s="56"/>
      <c r="H255" s="57"/>
      <c r="I255" s="104"/>
      <c r="J255" s="64"/>
      <c r="K255" s="64"/>
      <c r="L255" s="47"/>
      <c r="M255" s="48"/>
      <c r="N255" s="132"/>
      <c r="O255" s="91"/>
    </row>
    <row r="256" spans="1:15" ht="6" customHeight="1">
      <c r="A256" s="68"/>
      <c r="B256" s="68"/>
      <c r="C256" s="69"/>
      <c r="D256" s="70"/>
      <c r="E256" s="71"/>
      <c r="F256" s="72"/>
      <c r="G256" s="73"/>
      <c r="H256" s="74"/>
      <c r="I256" s="105"/>
      <c r="J256" s="75"/>
      <c r="K256" s="106"/>
      <c r="L256" s="107"/>
      <c r="M256" s="76"/>
      <c r="N256" s="93"/>
      <c r="O256" s="94"/>
    </row>
    <row r="257" spans="1:15" ht="4.5" customHeight="1">
      <c r="A257" s="78"/>
      <c r="B257" s="78"/>
      <c r="C257" s="41"/>
      <c r="D257" s="51"/>
      <c r="E257" s="79"/>
      <c r="F257" s="79"/>
      <c r="G257" s="80"/>
      <c r="H257" s="80"/>
      <c r="I257" s="80"/>
      <c r="J257" s="81"/>
      <c r="K257" s="81"/>
      <c r="L257" s="82"/>
      <c r="M257" s="83"/>
      <c r="N257" s="83"/>
      <c r="O257" s="83"/>
    </row>
    <row r="258" spans="1:15" ht="10.5" customHeight="1">
      <c r="A258" s="78"/>
      <c r="B258" s="3"/>
      <c r="C258" s="41"/>
      <c r="D258" s="51"/>
      <c r="E258" s="87"/>
      <c r="F258" s="87"/>
      <c r="G258" s="3"/>
      <c r="H258" s="84"/>
      <c r="I258" s="84"/>
      <c r="J258" s="46"/>
      <c r="K258" s="46"/>
      <c r="L258" s="85"/>
      <c r="M258" s="3"/>
      <c r="N258" s="86"/>
      <c r="O258" s="86"/>
    </row>
    <row r="259" spans="1:15" ht="10.5" customHeight="1">
      <c r="A259" s="78"/>
      <c r="B259" s="3"/>
      <c r="C259" s="41"/>
      <c r="D259" s="51"/>
      <c r="E259" s="87"/>
      <c r="F259" s="87"/>
      <c r="G259" s="3"/>
      <c r="H259" s="84"/>
      <c r="I259" s="84"/>
      <c r="J259" s="46"/>
      <c r="K259" s="46"/>
      <c r="L259" s="85"/>
      <c r="M259" s="3"/>
      <c r="N259" s="86"/>
      <c r="O259" s="86"/>
    </row>
    <row r="260" spans="1:15" ht="10.5" customHeight="1">
      <c r="A260" s="78"/>
      <c r="B260" s="3"/>
      <c r="C260" s="41"/>
      <c r="D260" s="51"/>
      <c r="E260" s="87"/>
      <c r="F260" s="87"/>
      <c r="G260" s="3"/>
      <c r="H260" s="84"/>
      <c r="I260" s="84"/>
      <c r="J260" s="46"/>
      <c r="K260" s="46"/>
      <c r="L260" s="85"/>
      <c r="M260" s="86"/>
      <c r="N260" s="86"/>
      <c r="O260" s="86"/>
    </row>
    <row r="261" spans="1:15" ht="15">
      <c r="A261" s="180" t="s">
        <v>78</v>
      </c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</row>
    <row r="262" spans="2:15" ht="10.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08"/>
    </row>
    <row r="263" spans="1:15" s="4" customFormat="1" ht="15" customHeight="1">
      <c r="A263" s="138"/>
      <c r="B263" s="181" t="s">
        <v>79</v>
      </c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</row>
    <row r="264" spans="1:15" s="4" customFormat="1" ht="15" customHeight="1">
      <c r="A264" s="137"/>
      <c r="B264" s="182" t="s">
        <v>80</v>
      </c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</row>
    <row r="265" spans="2:15" ht="13.5" customHeight="1" thickBot="1">
      <c r="B265" s="5"/>
      <c r="C265" s="5"/>
      <c r="D265" s="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21" customHeight="1" hidden="1" thickTop="1">
      <c r="A266" s="7"/>
      <c r="B266" s="117"/>
      <c r="C266" s="117"/>
      <c r="D266" s="118"/>
      <c r="E266" s="172"/>
      <c r="F266" s="142"/>
      <c r="G266" s="8"/>
      <c r="I266" s="9"/>
      <c r="J266" s="119"/>
      <c r="K266" s="119"/>
      <c r="L266" s="119"/>
      <c r="M266" s="146" t="s">
        <v>664</v>
      </c>
      <c r="N266" s="147"/>
      <c r="O266" s="147"/>
    </row>
    <row r="267" spans="1:15" ht="15" customHeight="1" thickTop="1">
      <c r="A267" s="148" t="s">
        <v>6</v>
      </c>
      <c r="B267" s="148"/>
      <c r="C267" s="148"/>
      <c r="D267" s="149"/>
      <c r="E267" s="167" t="s">
        <v>46</v>
      </c>
      <c r="F267" s="162"/>
      <c r="G267" s="167" t="s">
        <v>12</v>
      </c>
      <c r="H267" s="162"/>
      <c r="I267" s="167" t="s">
        <v>13</v>
      </c>
      <c r="J267" s="169"/>
      <c r="K267" s="169"/>
      <c r="L267" s="170"/>
      <c r="M267" s="13" t="s">
        <v>7</v>
      </c>
      <c r="N267" s="13" t="s">
        <v>8</v>
      </c>
      <c r="O267" s="152" t="s">
        <v>560</v>
      </c>
    </row>
    <row r="268" spans="1:15" ht="9" customHeight="1">
      <c r="A268" s="169"/>
      <c r="B268" s="169"/>
      <c r="C268" s="169"/>
      <c r="D268" s="170"/>
      <c r="E268" s="167" t="s">
        <v>14</v>
      </c>
      <c r="F268" s="162"/>
      <c r="G268" s="141"/>
      <c r="H268" s="162"/>
      <c r="I268" s="167"/>
      <c r="J268" s="169"/>
      <c r="K268" s="169"/>
      <c r="L268" s="170"/>
      <c r="M268" s="13" t="s">
        <v>15</v>
      </c>
      <c r="N268" s="13" t="s">
        <v>16</v>
      </c>
      <c r="O268" s="144"/>
    </row>
    <row r="269" spans="1:15" ht="4.5" customHeight="1">
      <c r="A269" s="169" t="s">
        <v>47</v>
      </c>
      <c r="B269" s="169"/>
      <c r="C269" s="169"/>
      <c r="D269" s="170"/>
      <c r="E269" s="14"/>
      <c r="F269" s="15"/>
      <c r="G269" s="167" t="s">
        <v>48</v>
      </c>
      <c r="H269" s="170"/>
      <c r="I269" s="175" t="s">
        <v>49</v>
      </c>
      <c r="J269" s="176"/>
      <c r="K269" s="176"/>
      <c r="L269" s="177"/>
      <c r="M269" s="13"/>
      <c r="N269" s="166" t="s">
        <v>50</v>
      </c>
      <c r="O269" s="145"/>
    </row>
    <row r="270" spans="1:15" ht="4.5" customHeight="1">
      <c r="A270" s="169"/>
      <c r="B270" s="169"/>
      <c r="C270" s="169"/>
      <c r="D270" s="170"/>
      <c r="E270" s="175" t="s">
        <v>84</v>
      </c>
      <c r="F270" s="177"/>
      <c r="G270" s="167"/>
      <c r="H270" s="170"/>
      <c r="I270" s="175"/>
      <c r="J270" s="176"/>
      <c r="K270" s="176"/>
      <c r="L270" s="177"/>
      <c r="M270" s="166" t="s">
        <v>85</v>
      </c>
      <c r="N270" s="166"/>
      <c r="O270" s="151" t="s">
        <v>519</v>
      </c>
    </row>
    <row r="271" spans="1:15" ht="4.5" customHeight="1">
      <c r="A271" s="169"/>
      <c r="B271" s="169"/>
      <c r="C271" s="169"/>
      <c r="D271" s="170"/>
      <c r="E271" s="175"/>
      <c r="F271" s="177"/>
      <c r="G271" s="167"/>
      <c r="H271" s="170"/>
      <c r="I271" s="175"/>
      <c r="J271" s="176"/>
      <c r="K271" s="176"/>
      <c r="L271" s="177"/>
      <c r="M271" s="166"/>
      <c r="N271" s="166" t="s">
        <v>86</v>
      </c>
      <c r="O271" s="165"/>
    </row>
    <row r="272" spans="1:15" ht="4.5" customHeight="1">
      <c r="A272" s="169"/>
      <c r="B272" s="169"/>
      <c r="C272" s="169"/>
      <c r="D272" s="170"/>
      <c r="E272" s="175"/>
      <c r="F272" s="177"/>
      <c r="G272" s="167"/>
      <c r="H272" s="170"/>
      <c r="I272" s="175"/>
      <c r="J272" s="176"/>
      <c r="K272" s="176"/>
      <c r="L272" s="177"/>
      <c r="M272" s="166" t="s">
        <v>87</v>
      </c>
      <c r="N272" s="166"/>
      <c r="O272" s="165"/>
    </row>
    <row r="273" spans="1:15" ht="4.5" customHeight="1">
      <c r="A273" s="169"/>
      <c r="B273" s="169"/>
      <c r="C273" s="169"/>
      <c r="D273" s="170"/>
      <c r="E273" s="175" t="s">
        <v>88</v>
      </c>
      <c r="F273" s="177"/>
      <c r="G273" s="167"/>
      <c r="H273" s="170"/>
      <c r="I273" s="175"/>
      <c r="J273" s="176"/>
      <c r="K273" s="176"/>
      <c r="L273" s="177"/>
      <c r="M273" s="166"/>
      <c r="N273" s="166" t="s">
        <v>89</v>
      </c>
      <c r="O273" s="165"/>
    </row>
    <row r="274" spans="1:15" ht="4.5" customHeight="1">
      <c r="A274" s="169"/>
      <c r="B274" s="169"/>
      <c r="C274" s="169"/>
      <c r="D274" s="170"/>
      <c r="E274" s="175"/>
      <c r="F274" s="177"/>
      <c r="G274" s="167"/>
      <c r="H274" s="170"/>
      <c r="I274" s="175"/>
      <c r="J274" s="176"/>
      <c r="K274" s="176"/>
      <c r="L274" s="177"/>
      <c r="M274" s="166" t="s">
        <v>90</v>
      </c>
      <c r="N274" s="166"/>
      <c r="O274" s="165"/>
    </row>
    <row r="275" spans="1:15" ht="4.5" customHeight="1">
      <c r="A275" s="169"/>
      <c r="B275" s="169"/>
      <c r="C275" s="169"/>
      <c r="D275" s="170"/>
      <c r="E275" s="175"/>
      <c r="F275" s="177"/>
      <c r="G275" s="167"/>
      <c r="H275" s="170"/>
      <c r="I275" s="175"/>
      <c r="J275" s="176"/>
      <c r="K275" s="176"/>
      <c r="L275" s="177"/>
      <c r="M275" s="166"/>
      <c r="N275" s="143" t="s">
        <v>91</v>
      </c>
      <c r="O275" s="165"/>
    </row>
    <row r="276" spans="1:15" ht="3.75" customHeight="1">
      <c r="A276" s="169"/>
      <c r="B276" s="169"/>
      <c r="C276" s="169"/>
      <c r="D276" s="170"/>
      <c r="E276" s="16"/>
      <c r="F276" s="17"/>
      <c r="G276" s="167"/>
      <c r="H276" s="170"/>
      <c r="I276" s="175"/>
      <c r="J276" s="168"/>
      <c r="K276" s="168"/>
      <c r="L276" s="177"/>
      <c r="M276" s="13"/>
      <c r="N276" s="143"/>
      <c r="O276" s="165"/>
    </row>
    <row r="277" spans="1:15" ht="2.25" customHeight="1">
      <c r="A277" s="19"/>
      <c r="B277" s="19"/>
      <c r="C277" s="19"/>
      <c r="D277" s="19"/>
      <c r="E277" s="20"/>
      <c r="F277" s="21"/>
      <c r="G277" s="22"/>
      <c r="H277" s="23"/>
      <c r="I277" s="22"/>
      <c r="J277" s="19"/>
      <c r="K277" s="19"/>
      <c r="L277" s="23"/>
      <c r="M277" s="24"/>
      <c r="N277" s="89"/>
      <c r="O277" s="90"/>
    </row>
    <row r="278" spans="2:15" ht="2.25" customHeight="1">
      <c r="B278" s="26"/>
      <c r="C278" s="26"/>
      <c r="D278" s="26"/>
      <c r="E278" s="27"/>
      <c r="F278" s="28"/>
      <c r="G278" s="29"/>
      <c r="H278" s="120"/>
      <c r="I278" s="121"/>
      <c r="J278" s="122"/>
      <c r="K278" s="122"/>
      <c r="L278" s="120"/>
      <c r="M278" s="125"/>
      <c r="N278" s="131"/>
      <c r="O278" s="122"/>
    </row>
    <row r="279" spans="1:15" ht="9.75" customHeight="1">
      <c r="A279" s="173" t="s">
        <v>563</v>
      </c>
      <c r="B279" s="173"/>
      <c r="C279" s="41"/>
      <c r="D279" s="51" t="s">
        <v>367</v>
      </c>
      <c r="E279" s="52"/>
      <c r="F279" s="53"/>
      <c r="G279" s="44"/>
      <c r="H279" s="45"/>
      <c r="I279" s="102"/>
      <c r="J279" s="46"/>
      <c r="K279" s="122"/>
      <c r="L279" s="120"/>
      <c r="M279" s="38">
        <f>SUM(M280:M281)</f>
        <v>108</v>
      </c>
      <c r="N279" s="132"/>
      <c r="O279" s="91"/>
    </row>
    <row r="280" spans="1:15" ht="9.75" customHeight="1">
      <c r="A280" s="54"/>
      <c r="B280" s="54" t="s">
        <v>564</v>
      </c>
      <c r="C280" s="65"/>
      <c r="D280" s="3" t="s">
        <v>368</v>
      </c>
      <c r="E280" s="52" t="s">
        <v>369</v>
      </c>
      <c r="F280" s="43"/>
      <c r="G280" s="56" t="s">
        <v>21</v>
      </c>
      <c r="H280" s="57" t="s">
        <v>100</v>
      </c>
      <c r="I280" s="67"/>
      <c r="J280" s="46"/>
      <c r="K280" s="122"/>
      <c r="L280" s="120"/>
      <c r="M280" s="48">
        <v>96</v>
      </c>
      <c r="N280" s="132">
        <v>1.9</v>
      </c>
      <c r="O280" s="91">
        <v>2</v>
      </c>
    </row>
    <row r="281" spans="1:15" ht="9.75" customHeight="1">
      <c r="A281" s="54"/>
      <c r="B281" s="54" t="s">
        <v>685</v>
      </c>
      <c r="C281" s="65"/>
      <c r="D281" s="3" t="s">
        <v>370</v>
      </c>
      <c r="E281" s="52" t="s">
        <v>371</v>
      </c>
      <c r="F281" s="43"/>
      <c r="G281" s="56" t="s">
        <v>25</v>
      </c>
      <c r="H281" s="57" t="s">
        <v>113</v>
      </c>
      <c r="I281" s="66"/>
      <c r="J281" s="64"/>
      <c r="K281" s="178" t="s">
        <v>372</v>
      </c>
      <c r="L281" s="179"/>
      <c r="M281" s="48">
        <v>12</v>
      </c>
      <c r="N281" s="132">
        <v>31.4</v>
      </c>
      <c r="O281" s="91">
        <v>28.5</v>
      </c>
    </row>
    <row r="282" spans="1:15" ht="9.75" customHeight="1">
      <c r="A282" s="173" t="s">
        <v>565</v>
      </c>
      <c r="B282" s="173"/>
      <c r="C282" s="41"/>
      <c r="D282" s="51" t="s">
        <v>373</v>
      </c>
      <c r="E282" s="52"/>
      <c r="F282" s="53"/>
      <c r="G282" s="44"/>
      <c r="H282" s="45"/>
      <c r="I282" s="44"/>
      <c r="J282" s="46" t="s">
        <v>566</v>
      </c>
      <c r="K282" s="178"/>
      <c r="L282" s="179"/>
      <c r="M282" s="38">
        <f>SUM(M283:M284)</f>
        <v>120</v>
      </c>
      <c r="N282" s="132"/>
      <c r="O282" s="91"/>
    </row>
    <row r="283" spans="1:15" ht="9.75" customHeight="1">
      <c r="A283" s="54"/>
      <c r="B283" s="54" t="s">
        <v>567</v>
      </c>
      <c r="C283" s="65"/>
      <c r="D283" s="3" t="s">
        <v>374</v>
      </c>
      <c r="E283" s="52" t="s">
        <v>375</v>
      </c>
      <c r="F283" s="43"/>
      <c r="G283" s="56" t="s">
        <v>21</v>
      </c>
      <c r="H283" s="57" t="s">
        <v>100</v>
      </c>
      <c r="I283" s="66"/>
      <c r="J283" s="46"/>
      <c r="K283" s="178"/>
      <c r="L283" s="179"/>
      <c r="M283" s="48">
        <v>96</v>
      </c>
      <c r="N283" s="132">
        <v>2.5</v>
      </c>
      <c r="O283" s="91">
        <v>2.6</v>
      </c>
    </row>
    <row r="284" spans="1:15" ht="9.75" customHeight="1">
      <c r="A284" s="54"/>
      <c r="B284" s="54" t="s">
        <v>568</v>
      </c>
      <c r="C284" s="65"/>
      <c r="D284" s="3" t="s">
        <v>376</v>
      </c>
      <c r="E284" s="52" t="s">
        <v>377</v>
      </c>
      <c r="F284" s="43"/>
      <c r="G284" s="56" t="s">
        <v>24</v>
      </c>
      <c r="H284" s="57" t="s">
        <v>108</v>
      </c>
      <c r="I284" s="66"/>
      <c r="J284" s="46"/>
      <c r="K284" s="178"/>
      <c r="L284" s="179"/>
      <c r="M284" s="48">
        <v>24</v>
      </c>
      <c r="N284" s="132">
        <v>18</v>
      </c>
      <c r="O284" s="91">
        <v>17.1</v>
      </c>
    </row>
    <row r="285" spans="1:15" ht="9.75" customHeight="1">
      <c r="A285" s="173" t="s">
        <v>569</v>
      </c>
      <c r="B285" s="173"/>
      <c r="C285" s="41"/>
      <c r="D285" s="51" t="s">
        <v>378</v>
      </c>
      <c r="E285" s="52"/>
      <c r="F285" s="53"/>
      <c r="G285" s="44"/>
      <c r="H285" s="45"/>
      <c r="I285" s="44"/>
      <c r="J285" s="46"/>
      <c r="K285" s="178"/>
      <c r="L285" s="179"/>
      <c r="M285" s="38">
        <f>SUM(M286:M288)</f>
        <v>144</v>
      </c>
      <c r="N285" s="132"/>
      <c r="O285" s="91"/>
    </row>
    <row r="286" spans="1:15" ht="9.75" customHeight="1">
      <c r="A286" s="54"/>
      <c r="B286" s="54" t="s">
        <v>570</v>
      </c>
      <c r="C286" s="65"/>
      <c r="D286" s="3" t="s">
        <v>379</v>
      </c>
      <c r="E286" s="52" t="s">
        <v>380</v>
      </c>
      <c r="F286" s="43"/>
      <c r="G286" s="56" t="s">
        <v>21</v>
      </c>
      <c r="H286" s="57" t="s">
        <v>100</v>
      </c>
      <c r="I286" s="66"/>
      <c r="K286" s="178"/>
      <c r="L286" s="179"/>
      <c r="M286" s="48">
        <v>96</v>
      </c>
      <c r="N286" s="132">
        <v>3.6</v>
      </c>
      <c r="O286" s="91">
        <v>3.7</v>
      </c>
    </row>
    <row r="287" spans="1:15" ht="9.75" customHeight="1">
      <c r="A287" s="54"/>
      <c r="B287" s="54" t="s">
        <v>571</v>
      </c>
      <c r="C287" s="65"/>
      <c r="D287" s="3" t="s">
        <v>381</v>
      </c>
      <c r="E287" s="52" t="s">
        <v>382</v>
      </c>
      <c r="F287" s="43"/>
      <c r="G287" s="56" t="s">
        <v>22</v>
      </c>
      <c r="H287" s="57" t="s">
        <v>105</v>
      </c>
      <c r="I287" s="66"/>
      <c r="J287" s="46" t="s">
        <v>558</v>
      </c>
      <c r="K287" s="178"/>
      <c r="L287" s="179"/>
      <c r="M287" s="48">
        <v>36</v>
      </c>
      <c r="N287" s="132">
        <v>14</v>
      </c>
      <c r="O287" s="91">
        <v>14.1</v>
      </c>
    </row>
    <row r="288" spans="1:15" ht="9.75" customHeight="1">
      <c r="A288" s="54"/>
      <c r="B288" s="54" t="s">
        <v>653</v>
      </c>
      <c r="C288" s="65"/>
      <c r="D288" s="3" t="s">
        <v>383</v>
      </c>
      <c r="E288" s="52" t="s">
        <v>384</v>
      </c>
      <c r="F288" s="43"/>
      <c r="G288" s="56" t="s">
        <v>25</v>
      </c>
      <c r="H288" s="57" t="s">
        <v>113</v>
      </c>
      <c r="I288" s="66"/>
      <c r="K288" s="178"/>
      <c r="L288" s="179"/>
      <c r="M288" s="48">
        <v>12</v>
      </c>
      <c r="N288" s="132">
        <v>28.4</v>
      </c>
      <c r="O288" s="91">
        <v>26.7</v>
      </c>
    </row>
    <row r="289" spans="1:15" ht="9.75" customHeight="1">
      <c r="A289" s="173" t="s">
        <v>572</v>
      </c>
      <c r="B289" s="173"/>
      <c r="C289" s="41"/>
      <c r="D289" s="51" t="s">
        <v>385</v>
      </c>
      <c r="E289" s="52"/>
      <c r="F289" s="53"/>
      <c r="G289" s="44"/>
      <c r="H289" s="45"/>
      <c r="I289" s="44"/>
      <c r="J289" s="46"/>
      <c r="K289" s="178"/>
      <c r="L289" s="179"/>
      <c r="M289" s="38">
        <f>SUM(M290:M291)</f>
        <v>108</v>
      </c>
      <c r="N289" s="132"/>
      <c r="O289" s="91"/>
    </row>
    <row r="290" spans="1:15" ht="9.75" customHeight="1">
      <c r="A290" s="54"/>
      <c r="B290" s="54" t="s">
        <v>573</v>
      </c>
      <c r="C290" s="65"/>
      <c r="D290" s="3" t="s">
        <v>386</v>
      </c>
      <c r="E290" s="52" t="s">
        <v>387</v>
      </c>
      <c r="F290" s="43"/>
      <c r="G290" s="56" t="s">
        <v>21</v>
      </c>
      <c r="H290" s="57" t="s">
        <v>100</v>
      </c>
      <c r="I290" s="66"/>
      <c r="J290" s="64"/>
      <c r="K290" s="115"/>
      <c r="L290" s="114"/>
      <c r="M290" s="48">
        <v>96</v>
      </c>
      <c r="N290" s="132">
        <v>2.5</v>
      </c>
      <c r="O290" s="91">
        <v>2.6</v>
      </c>
    </row>
    <row r="291" spans="1:15" ht="9.75" customHeight="1">
      <c r="A291" s="54"/>
      <c r="B291" s="54" t="s">
        <v>647</v>
      </c>
      <c r="C291" s="65"/>
      <c r="D291" s="3" t="s">
        <v>388</v>
      </c>
      <c r="E291" s="52" t="s">
        <v>389</v>
      </c>
      <c r="F291" s="43"/>
      <c r="G291" s="56" t="s">
        <v>25</v>
      </c>
      <c r="H291" s="57" t="s">
        <v>113</v>
      </c>
      <c r="I291" s="66"/>
      <c r="J291" s="64"/>
      <c r="K291" s="64"/>
      <c r="L291" s="47"/>
      <c r="M291" s="48">
        <v>12</v>
      </c>
      <c r="N291" s="132">
        <v>29.5</v>
      </c>
      <c r="O291" s="91">
        <v>26.2</v>
      </c>
    </row>
    <row r="292" spans="1:15" ht="3.75" customHeight="1">
      <c r="A292" s="54"/>
      <c r="B292" s="54"/>
      <c r="C292" s="65"/>
      <c r="D292" s="3"/>
      <c r="E292" s="52"/>
      <c r="F292" s="43"/>
      <c r="G292" s="56"/>
      <c r="H292" s="57"/>
      <c r="I292" s="61"/>
      <c r="J292" s="62"/>
      <c r="K292" s="62"/>
      <c r="L292" s="63"/>
      <c r="M292" s="48"/>
      <c r="N292" s="132"/>
      <c r="O292" s="91"/>
    </row>
    <row r="293" spans="1:15" ht="6" customHeight="1">
      <c r="A293" s="3"/>
      <c r="B293" s="54"/>
      <c r="C293" s="65"/>
      <c r="D293" s="3"/>
      <c r="E293" s="52"/>
      <c r="F293" s="43"/>
      <c r="G293" s="56"/>
      <c r="H293" s="57"/>
      <c r="I293" s="58"/>
      <c r="J293" s="64"/>
      <c r="K293" s="64"/>
      <c r="L293" s="47"/>
      <c r="M293" s="48"/>
      <c r="N293" s="132"/>
      <c r="O293" s="91"/>
    </row>
    <row r="294" spans="1:15" ht="9.75" customHeight="1">
      <c r="A294" s="173" t="s">
        <v>574</v>
      </c>
      <c r="B294" s="173"/>
      <c r="C294" s="41"/>
      <c r="D294" s="51" t="s">
        <v>390</v>
      </c>
      <c r="E294" s="52"/>
      <c r="F294" s="53"/>
      <c r="G294" s="44"/>
      <c r="H294" s="45"/>
      <c r="I294" s="102"/>
      <c r="J294" s="46"/>
      <c r="K294" s="46"/>
      <c r="L294" s="47"/>
      <c r="M294" s="38">
        <f>SUM(M295:M300)</f>
        <v>276</v>
      </c>
      <c r="N294" s="132"/>
      <c r="O294" s="91"/>
    </row>
    <row r="295" spans="1:15" ht="9.75" customHeight="1">
      <c r="A295" s="54"/>
      <c r="B295" s="54" t="s">
        <v>576</v>
      </c>
      <c r="C295" s="65"/>
      <c r="D295" s="3" t="s">
        <v>391</v>
      </c>
      <c r="E295" s="52" t="s">
        <v>392</v>
      </c>
      <c r="F295" s="43"/>
      <c r="G295" s="56" t="s">
        <v>19</v>
      </c>
      <c r="H295" s="57" t="s">
        <v>97</v>
      </c>
      <c r="I295" s="109" t="s">
        <v>393</v>
      </c>
      <c r="J295" s="64"/>
      <c r="K295" s="64"/>
      <c r="L295" s="47"/>
      <c r="M295" s="48">
        <v>96</v>
      </c>
      <c r="N295" s="132">
        <v>9.4</v>
      </c>
      <c r="O295" s="91">
        <v>9.9</v>
      </c>
    </row>
    <row r="296" spans="1:15" ht="9.75" customHeight="1">
      <c r="A296" s="54"/>
      <c r="B296" s="54" t="s">
        <v>575</v>
      </c>
      <c r="C296" s="65"/>
      <c r="D296" s="3" t="s">
        <v>394</v>
      </c>
      <c r="E296" s="52" t="s">
        <v>395</v>
      </c>
      <c r="F296" s="43"/>
      <c r="G296" s="56" t="s">
        <v>19</v>
      </c>
      <c r="H296" s="57" t="s">
        <v>97</v>
      </c>
      <c r="I296" s="109" t="s">
        <v>393</v>
      </c>
      <c r="J296" s="64"/>
      <c r="K296" s="64"/>
      <c r="L296" s="47"/>
      <c r="M296" s="48">
        <v>96</v>
      </c>
      <c r="N296" s="132">
        <v>7.8</v>
      </c>
      <c r="O296" s="91">
        <v>8.3</v>
      </c>
    </row>
    <row r="297" spans="1:15" ht="9.75" customHeight="1">
      <c r="A297" s="54"/>
      <c r="B297" s="54" t="s">
        <v>686</v>
      </c>
      <c r="C297" s="65"/>
      <c r="D297" s="3" t="s">
        <v>687</v>
      </c>
      <c r="E297" s="52" t="s">
        <v>396</v>
      </c>
      <c r="F297" s="43"/>
      <c r="G297" s="56" t="s">
        <v>690</v>
      </c>
      <c r="H297" s="57" t="s">
        <v>691</v>
      </c>
      <c r="I297" s="109" t="s">
        <v>393</v>
      </c>
      <c r="J297" s="64"/>
      <c r="K297" s="64"/>
      <c r="L297" s="47"/>
      <c r="M297" s="48">
        <v>24</v>
      </c>
      <c r="N297" s="132">
        <v>13</v>
      </c>
      <c r="O297" s="91">
        <v>12.2</v>
      </c>
    </row>
    <row r="298" spans="1:15" ht="9.75" customHeight="1">
      <c r="A298" s="54"/>
      <c r="B298" s="54" t="s">
        <v>688</v>
      </c>
      <c r="C298" s="65"/>
      <c r="D298" s="3" t="s">
        <v>689</v>
      </c>
      <c r="E298" s="52" t="s">
        <v>397</v>
      </c>
      <c r="F298" s="43"/>
      <c r="G298" s="56" t="s">
        <v>676</v>
      </c>
      <c r="H298" s="57" t="s">
        <v>677</v>
      </c>
      <c r="I298" s="109" t="s">
        <v>393</v>
      </c>
      <c r="J298" s="64"/>
      <c r="K298" s="64"/>
      <c r="L298" s="47"/>
      <c r="M298" s="48">
        <v>36</v>
      </c>
      <c r="N298" s="132">
        <v>16.1</v>
      </c>
      <c r="O298" s="91">
        <v>16.7</v>
      </c>
    </row>
    <row r="299" spans="1:15" ht="9.75" customHeight="1">
      <c r="A299" s="54"/>
      <c r="B299" s="54" t="s">
        <v>4</v>
      </c>
      <c r="C299" s="65"/>
      <c r="D299" s="3" t="s">
        <v>398</v>
      </c>
      <c r="E299" s="52" t="s">
        <v>399</v>
      </c>
      <c r="F299" s="43"/>
      <c r="G299" s="56" t="s">
        <v>25</v>
      </c>
      <c r="H299" s="57" t="s">
        <v>113</v>
      </c>
      <c r="I299" s="109" t="s">
        <v>400</v>
      </c>
      <c r="J299" s="64"/>
      <c r="K299" s="64"/>
      <c r="L299" s="47"/>
      <c r="M299" s="48">
        <v>12</v>
      </c>
      <c r="N299" s="132">
        <v>25.2</v>
      </c>
      <c r="O299" s="91">
        <v>25.9</v>
      </c>
    </row>
    <row r="300" spans="1:15" ht="9.75" customHeight="1">
      <c r="A300" s="54"/>
      <c r="B300" s="54" t="s">
        <v>577</v>
      </c>
      <c r="C300" s="65"/>
      <c r="D300" s="3" t="s">
        <v>401</v>
      </c>
      <c r="E300" s="52" t="s">
        <v>402</v>
      </c>
      <c r="F300" s="43"/>
      <c r="G300" s="56" t="s">
        <v>25</v>
      </c>
      <c r="H300" s="57" t="s">
        <v>113</v>
      </c>
      <c r="I300" s="109" t="s">
        <v>400</v>
      </c>
      <c r="J300" s="64"/>
      <c r="K300" s="64"/>
      <c r="L300" s="47"/>
      <c r="M300" s="48">
        <v>12</v>
      </c>
      <c r="N300" s="132">
        <v>25.2</v>
      </c>
      <c r="O300" s="91">
        <v>24.5</v>
      </c>
    </row>
    <row r="301" spans="1:15" ht="9.75" customHeight="1">
      <c r="A301" s="173" t="s">
        <v>578</v>
      </c>
      <c r="B301" s="173"/>
      <c r="C301" s="41"/>
      <c r="D301" s="51" t="s">
        <v>403</v>
      </c>
      <c r="E301" s="52"/>
      <c r="F301" s="53"/>
      <c r="G301" s="44"/>
      <c r="H301" s="45"/>
      <c r="I301" s="102"/>
      <c r="J301" s="46"/>
      <c r="K301" s="46"/>
      <c r="L301" s="47"/>
      <c r="M301" s="38">
        <f>SUM(M302:M303)</f>
        <v>108</v>
      </c>
      <c r="N301" s="132"/>
      <c r="O301" s="91"/>
    </row>
    <row r="302" spans="1:15" ht="9.75" customHeight="1">
      <c r="A302" s="54"/>
      <c r="B302" s="54" t="s">
        <v>579</v>
      </c>
      <c r="C302" s="65"/>
      <c r="D302" s="3" t="s">
        <v>404</v>
      </c>
      <c r="E302" s="52" t="s">
        <v>405</v>
      </c>
      <c r="F302" s="43"/>
      <c r="G302" s="56" t="s">
        <v>21</v>
      </c>
      <c r="H302" s="57" t="s">
        <v>100</v>
      </c>
      <c r="I302" s="67"/>
      <c r="J302" s="64"/>
      <c r="K302" s="64"/>
      <c r="L302" s="47"/>
      <c r="M302" s="48">
        <v>96</v>
      </c>
      <c r="N302" s="132">
        <v>1.2</v>
      </c>
      <c r="O302" s="91">
        <v>1.2</v>
      </c>
    </row>
    <row r="303" spans="1:15" ht="9.75" customHeight="1">
      <c r="A303" s="54"/>
      <c r="B303" s="54" t="s">
        <v>625</v>
      </c>
      <c r="C303" s="65"/>
      <c r="D303" s="3" t="s">
        <v>626</v>
      </c>
      <c r="E303" s="52" t="s">
        <v>81</v>
      </c>
      <c r="F303" s="43"/>
      <c r="G303" s="56" t="s">
        <v>25</v>
      </c>
      <c r="H303" s="57" t="s">
        <v>113</v>
      </c>
      <c r="I303" s="66"/>
      <c r="J303" s="64"/>
      <c r="K303" s="178" t="s">
        <v>406</v>
      </c>
      <c r="L303" s="158"/>
      <c r="M303" s="48">
        <v>12</v>
      </c>
      <c r="N303" s="132">
        <v>27.1</v>
      </c>
      <c r="O303" s="91">
        <v>24.7</v>
      </c>
    </row>
    <row r="304" spans="1:15" ht="9.75" customHeight="1">
      <c r="A304" s="173" t="s">
        <v>582</v>
      </c>
      <c r="B304" s="173"/>
      <c r="C304" s="41"/>
      <c r="D304" s="51" t="s">
        <v>407</v>
      </c>
      <c r="E304" s="52"/>
      <c r="F304" s="53"/>
      <c r="G304" s="44"/>
      <c r="H304" s="45"/>
      <c r="I304" s="44"/>
      <c r="J304" s="46"/>
      <c r="K304" s="159"/>
      <c r="L304" s="158"/>
      <c r="M304" s="38">
        <f>SUM(M305:M307)</f>
        <v>144</v>
      </c>
      <c r="N304" s="132"/>
      <c r="O304" s="91"/>
    </row>
    <row r="305" spans="1:15" ht="9.75" customHeight="1">
      <c r="A305" s="54"/>
      <c r="B305" s="54" t="s">
        <v>583</v>
      </c>
      <c r="C305" s="65"/>
      <c r="D305" s="3" t="s">
        <v>408</v>
      </c>
      <c r="E305" s="52" t="s">
        <v>409</v>
      </c>
      <c r="F305" s="43"/>
      <c r="G305" s="56" t="s">
        <v>21</v>
      </c>
      <c r="H305" s="57" t="s">
        <v>100</v>
      </c>
      <c r="I305" s="66"/>
      <c r="J305" s="46" t="s">
        <v>584</v>
      </c>
      <c r="K305" s="159"/>
      <c r="L305" s="158"/>
      <c r="M305" s="48">
        <v>96</v>
      </c>
      <c r="N305" s="132">
        <v>3.2</v>
      </c>
      <c r="O305" s="91">
        <v>3.4</v>
      </c>
    </row>
    <row r="306" spans="1:15" ht="9.75" customHeight="1">
      <c r="A306" s="54"/>
      <c r="B306" s="54" t="s">
        <v>585</v>
      </c>
      <c r="C306" s="65"/>
      <c r="D306" s="3" t="s">
        <v>410</v>
      </c>
      <c r="E306" s="52" t="s">
        <v>411</v>
      </c>
      <c r="F306" s="43"/>
      <c r="G306" s="56" t="s">
        <v>21</v>
      </c>
      <c r="H306" s="57" t="s">
        <v>100</v>
      </c>
      <c r="I306" s="66"/>
      <c r="J306" s="64"/>
      <c r="K306" s="159"/>
      <c r="L306" s="158"/>
      <c r="M306" s="48">
        <v>36</v>
      </c>
      <c r="N306" s="132">
        <v>9.3</v>
      </c>
      <c r="O306" s="91">
        <v>9.7</v>
      </c>
    </row>
    <row r="307" spans="1:15" ht="9.75" customHeight="1">
      <c r="A307" s="54"/>
      <c r="B307" s="54" t="s">
        <v>661</v>
      </c>
      <c r="C307" s="65"/>
      <c r="D307" s="3" t="s">
        <v>412</v>
      </c>
      <c r="E307" s="52" t="s">
        <v>413</v>
      </c>
      <c r="F307" s="43"/>
      <c r="G307" s="56" t="s">
        <v>25</v>
      </c>
      <c r="H307" s="57" t="s">
        <v>113</v>
      </c>
      <c r="I307" s="66"/>
      <c r="J307" s="64"/>
      <c r="K307" s="159"/>
      <c r="L307" s="158"/>
      <c r="M307" s="48">
        <v>12</v>
      </c>
      <c r="N307" s="132">
        <v>32.5</v>
      </c>
      <c r="O307" s="91">
        <v>29.7</v>
      </c>
    </row>
    <row r="308" spans="1:15" ht="9.75" customHeight="1">
      <c r="A308" s="173" t="s">
        <v>586</v>
      </c>
      <c r="B308" s="173"/>
      <c r="C308" s="41"/>
      <c r="D308" s="51" t="s">
        <v>414</v>
      </c>
      <c r="E308" s="52"/>
      <c r="F308" s="53"/>
      <c r="G308" s="44"/>
      <c r="H308" s="45"/>
      <c r="I308" s="44"/>
      <c r="J308" s="46"/>
      <c r="K308" s="159"/>
      <c r="L308" s="158"/>
      <c r="M308" s="38">
        <f>SUM(M309:M311)</f>
        <v>132</v>
      </c>
      <c r="N308" s="132"/>
      <c r="O308" s="91"/>
    </row>
    <row r="309" spans="1:15" ht="9.75" customHeight="1">
      <c r="A309" s="54"/>
      <c r="B309" s="54" t="s">
        <v>587</v>
      </c>
      <c r="C309" s="65"/>
      <c r="D309" s="3" t="s">
        <v>415</v>
      </c>
      <c r="E309" s="52" t="s">
        <v>416</v>
      </c>
      <c r="F309" s="43"/>
      <c r="G309" s="56" t="s">
        <v>21</v>
      </c>
      <c r="H309" s="57" t="s">
        <v>100</v>
      </c>
      <c r="I309" s="66"/>
      <c r="J309" s="64"/>
      <c r="K309" s="159"/>
      <c r="L309" s="158"/>
      <c r="M309" s="48">
        <v>96</v>
      </c>
      <c r="N309" s="132">
        <v>4.8</v>
      </c>
      <c r="O309" s="91">
        <v>5</v>
      </c>
    </row>
    <row r="310" spans="1:15" ht="9.75" customHeight="1">
      <c r="A310" s="54"/>
      <c r="B310" s="54" t="s">
        <v>588</v>
      </c>
      <c r="C310" s="65"/>
      <c r="D310" s="3" t="s">
        <v>417</v>
      </c>
      <c r="E310" s="52" t="s">
        <v>418</v>
      </c>
      <c r="F310" s="43"/>
      <c r="G310" s="56" t="s">
        <v>24</v>
      </c>
      <c r="H310" s="57" t="s">
        <v>108</v>
      </c>
      <c r="I310" s="66"/>
      <c r="J310" s="64"/>
      <c r="K310" s="159"/>
      <c r="L310" s="158"/>
      <c r="M310" s="48">
        <v>24</v>
      </c>
      <c r="N310" s="132">
        <v>13.3</v>
      </c>
      <c r="O310" s="91">
        <v>13.4</v>
      </c>
    </row>
    <row r="311" spans="1:15" ht="9.75" customHeight="1">
      <c r="A311" s="54"/>
      <c r="B311" s="54" t="s">
        <v>627</v>
      </c>
      <c r="C311" s="65"/>
      <c r="D311" s="3" t="s">
        <v>628</v>
      </c>
      <c r="E311" s="52" t="s">
        <v>82</v>
      </c>
      <c r="F311" s="43"/>
      <c r="G311" s="56" t="s">
        <v>25</v>
      </c>
      <c r="H311" s="57" t="s">
        <v>113</v>
      </c>
      <c r="I311" s="66"/>
      <c r="J311" s="64"/>
      <c r="K311" s="159"/>
      <c r="L311" s="158"/>
      <c r="M311" s="48">
        <v>12</v>
      </c>
      <c r="N311" s="132">
        <v>38.3</v>
      </c>
      <c r="O311" s="91">
        <v>34.6</v>
      </c>
    </row>
    <row r="312" spans="1:15" ht="9.75" customHeight="1">
      <c r="A312" s="173" t="s">
        <v>589</v>
      </c>
      <c r="B312" s="173"/>
      <c r="C312" s="41"/>
      <c r="D312" s="51" t="s">
        <v>419</v>
      </c>
      <c r="E312" s="52"/>
      <c r="F312" s="53"/>
      <c r="G312" s="44"/>
      <c r="H312" s="45"/>
      <c r="I312" s="44"/>
      <c r="J312" s="46" t="s">
        <v>590</v>
      </c>
      <c r="K312" s="159"/>
      <c r="L312" s="158"/>
      <c r="M312" s="38">
        <f>SUM(M313:M315)</f>
        <v>144</v>
      </c>
      <c r="N312" s="132"/>
      <c r="O312" s="91"/>
    </row>
    <row r="313" spans="1:15" ht="9.75" customHeight="1">
      <c r="A313" s="54"/>
      <c r="B313" s="54" t="s">
        <v>591</v>
      </c>
      <c r="C313" s="65"/>
      <c r="D313" s="3" t="s">
        <v>420</v>
      </c>
      <c r="E313" s="52" t="s">
        <v>421</v>
      </c>
      <c r="F313" s="43"/>
      <c r="G313" s="56" t="s">
        <v>21</v>
      </c>
      <c r="H313" s="57" t="s">
        <v>100</v>
      </c>
      <c r="I313" s="66"/>
      <c r="J313" s="64"/>
      <c r="K313" s="159"/>
      <c r="L313" s="158"/>
      <c r="M313" s="48">
        <v>96</v>
      </c>
      <c r="N313" s="132">
        <v>3.3</v>
      </c>
      <c r="O313" s="91">
        <v>3.5</v>
      </c>
    </row>
    <row r="314" spans="1:15" ht="9.75" customHeight="1">
      <c r="A314" s="54"/>
      <c r="B314" s="54" t="s">
        <v>592</v>
      </c>
      <c r="C314" s="65"/>
      <c r="D314" s="3" t="s">
        <v>422</v>
      </c>
      <c r="E314" s="52" t="s">
        <v>423</v>
      </c>
      <c r="F314" s="43"/>
      <c r="G314" s="56" t="s">
        <v>22</v>
      </c>
      <c r="H314" s="57" t="s">
        <v>105</v>
      </c>
      <c r="I314" s="66"/>
      <c r="J314" s="64"/>
      <c r="K314" s="159"/>
      <c r="L314" s="158"/>
      <c r="M314" s="48">
        <v>36</v>
      </c>
      <c r="N314" s="132">
        <v>17.3</v>
      </c>
      <c r="O314" s="91">
        <v>17.7</v>
      </c>
    </row>
    <row r="315" spans="1:15" ht="9.75" customHeight="1">
      <c r="A315" s="54"/>
      <c r="B315" s="54" t="s">
        <v>2</v>
      </c>
      <c r="C315" s="65"/>
      <c r="D315" s="3" t="s">
        <v>83</v>
      </c>
      <c r="E315" s="52" t="s">
        <v>424</v>
      </c>
      <c r="F315" s="43"/>
      <c r="G315" s="56" t="s">
        <v>25</v>
      </c>
      <c r="H315" s="57" t="s">
        <v>113</v>
      </c>
      <c r="I315" s="66"/>
      <c r="J315" s="64"/>
      <c r="K315" s="64"/>
      <c r="L315" s="47"/>
      <c r="M315" s="48">
        <v>12</v>
      </c>
      <c r="N315" s="132">
        <v>28.7</v>
      </c>
      <c r="O315" s="91">
        <v>24.8</v>
      </c>
    </row>
    <row r="316" spans="1:15" ht="9.75" customHeight="1">
      <c r="A316" s="173" t="s">
        <v>593</v>
      </c>
      <c r="B316" s="173"/>
      <c r="C316" s="41"/>
      <c r="D316" s="51" t="s">
        <v>425</v>
      </c>
      <c r="E316" s="52"/>
      <c r="F316" s="53"/>
      <c r="G316" s="44"/>
      <c r="H316" s="45"/>
      <c r="I316" s="44"/>
      <c r="J316" s="46"/>
      <c r="K316" s="46"/>
      <c r="L316" s="47"/>
      <c r="M316" s="38">
        <f>SUM(M317:M319)</f>
        <v>144</v>
      </c>
      <c r="N316" s="132"/>
      <c r="O316" s="91"/>
    </row>
    <row r="317" spans="1:15" ht="9.75" customHeight="1">
      <c r="A317" s="54"/>
      <c r="B317" s="54" t="s">
        <v>594</v>
      </c>
      <c r="C317" s="65"/>
      <c r="D317" s="3" t="s">
        <v>426</v>
      </c>
      <c r="E317" s="52" t="s">
        <v>427</v>
      </c>
      <c r="F317" s="43"/>
      <c r="G317" s="56" t="s">
        <v>21</v>
      </c>
      <c r="H317" s="57" t="s">
        <v>100</v>
      </c>
      <c r="I317" s="66"/>
      <c r="J317" s="64"/>
      <c r="K317" s="64"/>
      <c r="L317" s="47"/>
      <c r="M317" s="48">
        <v>96</v>
      </c>
      <c r="N317" s="132">
        <v>2.3</v>
      </c>
      <c r="O317" s="91">
        <v>2.4</v>
      </c>
    </row>
    <row r="318" spans="1:15" ht="9.75" customHeight="1">
      <c r="A318" s="54"/>
      <c r="B318" s="54" t="s">
        <v>595</v>
      </c>
      <c r="C318" s="65"/>
      <c r="D318" s="3" t="s">
        <v>428</v>
      </c>
      <c r="E318" s="52" t="s">
        <v>429</v>
      </c>
      <c r="F318" s="43"/>
      <c r="G318" s="56" t="s">
        <v>22</v>
      </c>
      <c r="H318" s="57" t="s">
        <v>105</v>
      </c>
      <c r="I318" s="66"/>
      <c r="J318" s="64"/>
      <c r="K318" s="64"/>
      <c r="L318" s="47"/>
      <c r="M318" s="48">
        <v>36</v>
      </c>
      <c r="N318" s="132">
        <v>14.4</v>
      </c>
      <c r="O318" s="91">
        <v>14.6</v>
      </c>
    </row>
    <row r="319" spans="1:15" ht="9.75" customHeight="1">
      <c r="A319" s="54"/>
      <c r="B319" s="54" t="s">
        <v>596</v>
      </c>
      <c r="C319" s="65"/>
      <c r="D319" s="3" t="s">
        <v>430</v>
      </c>
      <c r="E319" s="52" t="s">
        <v>431</v>
      </c>
      <c r="F319" s="43"/>
      <c r="G319" s="56" t="s">
        <v>25</v>
      </c>
      <c r="H319" s="57" t="s">
        <v>113</v>
      </c>
      <c r="I319" s="66"/>
      <c r="J319" s="64"/>
      <c r="K319" s="64"/>
      <c r="L319" s="47"/>
      <c r="M319" s="48">
        <v>12</v>
      </c>
      <c r="N319" s="132">
        <v>38.2</v>
      </c>
      <c r="O319" s="91">
        <v>34</v>
      </c>
    </row>
    <row r="320" spans="1:15" ht="9.75" customHeight="1">
      <c r="A320" s="173" t="s">
        <v>597</v>
      </c>
      <c r="B320" s="173"/>
      <c r="C320" s="41"/>
      <c r="D320" s="51" t="s">
        <v>432</v>
      </c>
      <c r="E320" s="52"/>
      <c r="F320" s="53"/>
      <c r="G320" s="44"/>
      <c r="H320" s="45"/>
      <c r="I320" s="44"/>
      <c r="J320" s="46"/>
      <c r="K320" s="46"/>
      <c r="L320" s="47"/>
      <c r="M320" s="38">
        <f>SUM(M321:M323)</f>
        <v>132</v>
      </c>
      <c r="N320" s="132"/>
      <c r="O320" s="91"/>
    </row>
    <row r="321" spans="1:15" ht="9.75" customHeight="1">
      <c r="A321" s="54"/>
      <c r="B321" s="54" t="s">
        <v>598</v>
      </c>
      <c r="C321" s="65"/>
      <c r="D321" s="3" t="s">
        <v>433</v>
      </c>
      <c r="E321" s="52" t="s">
        <v>434</v>
      </c>
      <c r="F321" s="43"/>
      <c r="G321" s="56" t="s">
        <v>21</v>
      </c>
      <c r="H321" s="57" t="s">
        <v>100</v>
      </c>
      <c r="I321" s="66"/>
      <c r="J321" s="64"/>
      <c r="K321" s="64"/>
      <c r="L321" s="47"/>
      <c r="M321" s="48">
        <v>96</v>
      </c>
      <c r="N321" s="132">
        <v>4.1</v>
      </c>
      <c r="O321" s="91">
        <v>4.4</v>
      </c>
    </row>
    <row r="322" spans="1:15" ht="9.75" customHeight="1">
      <c r="A322" s="54"/>
      <c r="B322" s="54" t="s">
        <v>599</v>
      </c>
      <c r="C322" s="65"/>
      <c r="D322" s="3" t="s">
        <v>435</v>
      </c>
      <c r="E322" s="52" t="s">
        <v>436</v>
      </c>
      <c r="F322" s="43"/>
      <c r="G322" s="56" t="s">
        <v>24</v>
      </c>
      <c r="H322" s="57" t="s">
        <v>108</v>
      </c>
      <c r="I322" s="66"/>
      <c r="J322" s="64"/>
      <c r="K322" s="64"/>
      <c r="L322" s="47"/>
      <c r="M322" s="48">
        <v>24</v>
      </c>
      <c r="N322" s="132">
        <v>15.4</v>
      </c>
      <c r="O322" s="91">
        <v>14.1</v>
      </c>
    </row>
    <row r="323" spans="1:15" ht="9.75" customHeight="1">
      <c r="A323" s="54"/>
      <c r="B323" s="54" t="s">
        <v>662</v>
      </c>
      <c r="C323" s="65"/>
      <c r="D323" s="3" t="s">
        <v>437</v>
      </c>
      <c r="E323" s="52" t="s">
        <v>438</v>
      </c>
      <c r="F323" s="43"/>
      <c r="G323" s="56" t="s">
        <v>25</v>
      </c>
      <c r="H323" s="57" t="s">
        <v>113</v>
      </c>
      <c r="I323" s="66"/>
      <c r="J323" s="64"/>
      <c r="K323" s="64"/>
      <c r="L323" s="47"/>
      <c r="M323" s="48">
        <v>12</v>
      </c>
      <c r="N323" s="132">
        <v>36.9</v>
      </c>
      <c r="O323" s="91">
        <v>31.9</v>
      </c>
    </row>
    <row r="324" spans="1:15" ht="3.75" customHeight="1">
      <c r="A324" s="54"/>
      <c r="B324" s="54"/>
      <c r="C324" s="65"/>
      <c r="D324" s="3"/>
      <c r="E324" s="52"/>
      <c r="F324" s="43"/>
      <c r="G324" s="56"/>
      <c r="H324" s="57"/>
      <c r="I324" s="61"/>
      <c r="J324" s="62"/>
      <c r="K324" s="62"/>
      <c r="L324" s="63"/>
      <c r="M324" s="48"/>
      <c r="N324" s="132"/>
      <c r="O324" s="91"/>
    </row>
    <row r="325" spans="1:15" ht="6" customHeight="1">
      <c r="A325" s="3"/>
      <c r="B325" s="54"/>
      <c r="C325" s="41"/>
      <c r="D325" s="3"/>
      <c r="E325" s="52"/>
      <c r="F325" s="43"/>
      <c r="G325" s="56"/>
      <c r="H325" s="57"/>
      <c r="I325" s="58"/>
      <c r="J325" s="64"/>
      <c r="K325" s="64"/>
      <c r="L325" s="47"/>
      <c r="M325" s="48"/>
      <c r="N325" s="132"/>
      <c r="O325" s="91"/>
    </row>
    <row r="326" spans="1:15" ht="9.75" customHeight="1">
      <c r="A326" s="173" t="s">
        <v>600</v>
      </c>
      <c r="B326" s="173"/>
      <c r="C326" s="41"/>
      <c r="D326" s="51" t="s">
        <v>439</v>
      </c>
      <c r="E326" s="52"/>
      <c r="F326" s="53"/>
      <c r="G326" s="44"/>
      <c r="H326" s="45"/>
      <c r="I326" s="44"/>
      <c r="J326" s="46"/>
      <c r="K326" s="178" t="s">
        <v>440</v>
      </c>
      <c r="L326" s="158"/>
      <c r="M326" s="38">
        <f>SUM(M327:M334)</f>
        <v>276</v>
      </c>
      <c r="N326" s="132"/>
      <c r="O326" s="91"/>
    </row>
    <row r="327" spans="1:15" ht="9.75" customHeight="1">
      <c r="A327" s="54"/>
      <c r="B327" s="54" t="s">
        <v>692</v>
      </c>
      <c r="C327" s="65"/>
      <c r="D327" s="3" t="s">
        <v>693</v>
      </c>
      <c r="E327" s="52" t="s">
        <v>441</v>
      </c>
      <c r="F327" s="43"/>
      <c r="G327" s="56" t="s">
        <v>678</v>
      </c>
      <c r="H327" s="57" t="s">
        <v>679</v>
      </c>
      <c r="I327" s="66"/>
      <c r="J327" s="64"/>
      <c r="K327" s="159"/>
      <c r="L327" s="158"/>
      <c r="M327" s="48">
        <v>168</v>
      </c>
      <c r="N327" s="132">
        <v>1.2</v>
      </c>
      <c r="O327" s="91">
        <v>1.3</v>
      </c>
    </row>
    <row r="328" spans="1:15" ht="9.75" customHeight="1">
      <c r="A328" s="54"/>
      <c r="B328" s="54" t="s">
        <v>694</v>
      </c>
      <c r="C328" s="65"/>
      <c r="D328" s="3" t="s">
        <v>695</v>
      </c>
      <c r="E328" s="52" t="s">
        <v>442</v>
      </c>
      <c r="F328" s="43"/>
      <c r="G328" s="56" t="s">
        <v>676</v>
      </c>
      <c r="H328" s="57" t="s">
        <v>677</v>
      </c>
      <c r="I328" s="66"/>
      <c r="J328" s="46" t="s">
        <v>601</v>
      </c>
      <c r="K328" s="159"/>
      <c r="L328" s="158"/>
      <c r="M328" s="48">
        <v>24</v>
      </c>
      <c r="N328" s="132">
        <v>5.4</v>
      </c>
      <c r="O328" s="91">
        <v>5.7</v>
      </c>
    </row>
    <row r="329" spans="1:15" ht="9.75" customHeight="1">
      <c r="A329" s="54"/>
      <c r="B329" s="54" t="s">
        <v>663</v>
      </c>
      <c r="C329" s="65"/>
      <c r="D329" s="3" t="s">
        <v>443</v>
      </c>
      <c r="E329" s="52" t="s">
        <v>444</v>
      </c>
      <c r="F329" s="43"/>
      <c r="G329" s="56" t="s">
        <v>690</v>
      </c>
      <c r="H329" s="57" t="s">
        <v>691</v>
      </c>
      <c r="I329" s="66"/>
      <c r="J329" s="64"/>
      <c r="K329" s="159"/>
      <c r="L329" s="158"/>
      <c r="M329" s="48">
        <v>12</v>
      </c>
      <c r="N329" s="132">
        <v>3.2</v>
      </c>
      <c r="O329" s="91">
        <v>3.1</v>
      </c>
    </row>
    <row r="330" spans="1:15" ht="9.75" customHeight="1">
      <c r="A330" s="54"/>
      <c r="B330" s="54" t="s">
        <v>696</v>
      </c>
      <c r="C330" s="65"/>
      <c r="D330" s="3" t="s">
        <v>697</v>
      </c>
      <c r="E330" s="52" t="s">
        <v>445</v>
      </c>
      <c r="F330" s="43"/>
      <c r="G330" s="56" t="s">
        <v>690</v>
      </c>
      <c r="H330" s="57" t="s">
        <v>691</v>
      </c>
      <c r="I330" s="66"/>
      <c r="J330" s="64"/>
      <c r="K330" s="159"/>
      <c r="L330" s="158"/>
      <c r="M330" s="48">
        <v>12</v>
      </c>
      <c r="N330" s="132">
        <v>2.5</v>
      </c>
      <c r="O330" s="91">
        <v>2.3</v>
      </c>
    </row>
    <row r="331" spans="1:15" ht="9.75" customHeight="1">
      <c r="A331" s="54"/>
      <c r="B331" s="54" t="s">
        <v>698</v>
      </c>
      <c r="C331" s="65"/>
      <c r="D331" s="3" t="s">
        <v>699</v>
      </c>
      <c r="E331" s="52" t="s">
        <v>446</v>
      </c>
      <c r="F331" s="43"/>
      <c r="G331" s="56" t="s">
        <v>676</v>
      </c>
      <c r="H331" s="57" t="s">
        <v>677</v>
      </c>
      <c r="I331" s="66"/>
      <c r="J331" s="64"/>
      <c r="K331" s="159"/>
      <c r="L331" s="158"/>
      <c r="M331" s="48">
        <v>12</v>
      </c>
      <c r="N331" s="132">
        <v>8.8</v>
      </c>
      <c r="O331" s="91">
        <v>8.7</v>
      </c>
    </row>
    <row r="332" spans="1:15" ht="9.75" customHeight="1">
      <c r="A332" s="54"/>
      <c r="B332" s="54" t="s">
        <v>700</v>
      </c>
      <c r="C332" s="65"/>
      <c r="D332" s="3" t="s">
        <v>701</v>
      </c>
      <c r="E332" s="52" t="s">
        <v>447</v>
      </c>
      <c r="F332" s="43"/>
      <c r="G332" s="56" t="s">
        <v>676</v>
      </c>
      <c r="H332" s="57" t="s">
        <v>677</v>
      </c>
      <c r="I332" s="66"/>
      <c r="J332" s="46" t="s">
        <v>602</v>
      </c>
      <c r="K332" s="159"/>
      <c r="L332" s="158"/>
      <c r="M332" s="48">
        <v>24</v>
      </c>
      <c r="N332" s="132">
        <v>5.1</v>
      </c>
      <c r="O332" s="91">
        <v>5.3</v>
      </c>
    </row>
    <row r="333" spans="1:15" ht="9.75" customHeight="1">
      <c r="A333" s="54"/>
      <c r="B333" s="54" t="s">
        <v>629</v>
      </c>
      <c r="C333" s="65"/>
      <c r="D333" s="3" t="s">
        <v>630</v>
      </c>
      <c r="E333" s="52" t="s">
        <v>448</v>
      </c>
      <c r="F333" s="43"/>
      <c r="G333" s="56" t="s">
        <v>10</v>
      </c>
      <c r="H333" s="57" t="s">
        <v>11</v>
      </c>
      <c r="I333" s="66"/>
      <c r="J333" s="64"/>
      <c r="K333" s="159"/>
      <c r="L333" s="158"/>
      <c r="M333" s="48">
        <v>12</v>
      </c>
      <c r="N333" s="132">
        <v>10.4</v>
      </c>
      <c r="O333" s="91">
        <v>9.2</v>
      </c>
    </row>
    <row r="334" spans="1:15" ht="9.75" customHeight="1">
      <c r="A334" s="54"/>
      <c r="B334" s="54" t="s">
        <v>5</v>
      </c>
      <c r="C334" s="65"/>
      <c r="D334" s="3" t="s">
        <v>449</v>
      </c>
      <c r="E334" s="52" t="s">
        <v>450</v>
      </c>
      <c r="F334" s="43"/>
      <c r="G334" s="56" t="s">
        <v>25</v>
      </c>
      <c r="H334" s="57" t="s">
        <v>113</v>
      </c>
      <c r="I334" s="66"/>
      <c r="J334" s="64"/>
      <c r="K334" s="159"/>
      <c r="L334" s="158"/>
      <c r="M334" s="48">
        <v>12</v>
      </c>
      <c r="N334" s="132">
        <v>10.8</v>
      </c>
      <c r="O334" s="91">
        <v>10.6</v>
      </c>
    </row>
    <row r="335" spans="1:15" ht="3.75" customHeight="1">
      <c r="A335" s="68"/>
      <c r="B335" s="68"/>
      <c r="C335" s="69"/>
      <c r="D335" s="70"/>
      <c r="E335" s="71"/>
      <c r="F335" s="72"/>
      <c r="G335" s="73"/>
      <c r="H335" s="74"/>
      <c r="I335" s="73"/>
      <c r="J335" s="75"/>
      <c r="K335" s="75"/>
      <c r="L335" s="63"/>
      <c r="M335" s="76"/>
      <c r="N335" s="93"/>
      <c r="O335" s="94"/>
    </row>
    <row r="336" spans="2:3" s="110" customFormat="1" ht="6" customHeight="1">
      <c r="B336" s="41" t="s">
        <v>451</v>
      </c>
      <c r="C336" s="41"/>
    </row>
  </sheetData>
  <mergeCells count="162">
    <mergeCell ref="M180:O180"/>
    <mergeCell ref="M101:M102"/>
    <mergeCell ref="N98:N99"/>
    <mergeCell ref="O184:O190"/>
    <mergeCell ref="A178:O178"/>
    <mergeCell ref="N100:N101"/>
    <mergeCell ref="N102:N103"/>
    <mergeCell ref="I98:L105"/>
    <mergeCell ref="E102:F104"/>
    <mergeCell ref="A108:B108"/>
    <mergeCell ref="O270:O276"/>
    <mergeCell ref="N185:N186"/>
    <mergeCell ref="N187:N188"/>
    <mergeCell ref="N183:N184"/>
    <mergeCell ref="O181:O183"/>
    <mergeCell ref="N275:N276"/>
    <mergeCell ref="E181:F181"/>
    <mergeCell ref="E180:F180"/>
    <mergeCell ref="I181:L182"/>
    <mergeCell ref="E182:F182"/>
    <mergeCell ref="G181:H182"/>
    <mergeCell ref="K158:L164"/>
    <mergeCell ref="K146:L153"/>
    <mergeCell ref="I8:L9"/>
    <mergeCell ref="A93:O93"/>
    <mergeCell ref="A20:B20"/>
    <mergeCell ref="J26:J28"/>
    <mergeCell ref="J30:J31"/>
    <mergeCell ref="M99:M100"/>
    <mergeCell ref="E8:F8"/>
    <mergeCell ref="E9:F9"/>
    <mergeCell ref="B1:O1"/>
    <mergeCell ref="B3:O3"/>
    <mergeCell ref="E14:F16"/>
    <mergeCell ref="A10:D17"/>
    <mergeCell ref="G8:H9"/>
    <mergeCell ref="A8:D9"/>
    <mergeCell ref="E6:F6"/>
    <mergeCell ref="M11:M12"/>
    <mergeCell ref="M6:O7"/>
    <mergeCell ref="O8:O10"/>
    <mergeCell ref="A141:B141"/>
    <mergeCell ref="A146:B146"/>
    <mergeCell ref="A149:B149"/>
    <mergeCell ref="A129:B129"/>
    <mergeCell ref="A134:B134"/>
    <mergeCell ref="A183:D190"/>
    <mergeCell ref="M188:M189"/>
    <mergeCell ref="K195:L201"/>
    <mergeCell ref="E187:F189"/>
    <mergeCell ref="G183:H190"/>
    <mergeCell ref="E184:F186"/>
    <mergeCell ref="I183:L190"/>
    <mergeCell ref="M184:M185"/>
    <mergeCell ref="M186:M187"/>
    <mergeCell ref="E267:F267"/>
    <mergeCell ref="E268:F268"/>
    <mergeCell ref="E266:F266"/>
    <mergeCell ref="A261:O261"/>
    <mergeCell ref="O267:O269"/>
    <mergeCell ref="B263:O263"/>
    <mergeCell ref="B264:O264"/>
    <mergeCell ref="A279:B279"/>
    <mergeCell ref="G269:H276"/>
    <mergeCell ref="E270:F272"/>
    <mergeCell ref="E273:F275"/>
    <mergeCell ref="A269:D276"/>
    <mergeCell ref="A320:B320"/>
    <mergeCell ref="A326:B326"/>
    <mergeCell ref="A282:B282"/>
    <mergeCell ref="A285:B285"/>
    <mergeCell ref="A316:B316"/>
    <mergeCell ref="A308:B308"/>
    <mergeCell ref="A312:B312"/>
    <mergeCell ref="A289:B289"/>
    <mergeCell ref="A294:B294"/>
    <mergeCell ref="A301:B301"/>
    <mergeCell ref="A304:B304"/>
    <mergeCell ref="E99:F101"/>
    <mergeCell ref="I96:L97"/>
    <mergeCell ref="K326:L334"/>
    <mergeCell ref="K212:L226"/>
    <mergeCell ref="K240:L250"/>
    <mergeCell ref="I269:L276"/>
    <mergeCell ref="I267:L268"/>
    <mergeCell ref="K303:L314"/>
    <mergeCell ref="K281:L289"/>
    <mergeCell ref="M274:M275"/>
    <mergeCell ref="M272:M273"/>
    <mergeCell ref="N271:N272"/>
    <mergeCell ref="M270:M271"/>
    <mergeCell ref="N269:N270"/>
    <mergeCell ref="N273:N274"/>
    <mergeCell ref="A251:B251"/>
    <mergeCell ref="A267:D268"/>
    <mergeCell ref="A213:B213"/>
    <mergeCell ref="M266:O266"/>
    <mergeCell ref="G267:H268"/>
    <mergeCell ref="A236:B236"/>
    <mergeCell ref="A242:B242"/>
    <mergeCell ref="A246:B246"/>
    <mergeCell ref="A227:B227"/>
    <mergeCell ref="A239:B239"/>
    <mergeCell ref="A98:D105"/>
    <mergeCell ref="A35:B35"/>
    <mergeCell ref="A47:B47"/>
    <mergeCell ref="A43:B43"/>
    <mergeCell ref="A50:B50"/>
    <mergeCell ref="B90:O90"/>
    <mergeCell ref="A91:O91"/>
    <mergeCell ref="A72:B72"/>
    <mergeCell ref="K41:L51"/>
    <mergeCell ref="O99:O105"/>
    <mergeCell ref="A220:B220"/>
    <mergeCell ref="A176:O176"/>
    <mergeCell ref="A160:B160"/>
    <mergeCell ref="A156:B156"/>
    <mergeCell ref="A181:D182"/>
    <mergeCell ref="A209:B209"/>
    <mergeCell ref="A206:B206"/>
    <mergeCell ref="N189:N190"/>
    <mergeCell ref="A193:B193"/>
    <mergeCell ref="A200:B200"/>
    <mergeCell ref="A230:B230"/>
    <mergeCell ref="N10:N11"/>
    <mergeCell ref="N12:N13"/>
    <mergeCell ref="N14:N15"/>
    <mergeCell ref="E11:F13"/>
    <mergeCell ref="I10:L17"/>
    <mergeCell ref="N16:N17"/>
    <mergeCell ref="M13:M14"/>
    <mergeCell ref="M15:M16"/>
    <mergeCell ref="A39:B39"/>
    <mergeCell ref="O96:O98"/>
    <mergeCell ref="A54:B54"/>
    <mergeCell ref="M95:O95"/>
    <mergeCell ref="A68:B68"/>
    <mergeCell ref="G98:H105"/>
    <mergeCell ref="M103:M104"/>
    <mergeCell ref="K64:L73"/>
    <mergeCell ref="A64:B64"/>
    <mergeCell ref="A60:B60"/>
    <mergeCell ref="A96:D97"/>
    <mergeCell ref="G96:H97"/>
    <mergeCell ref="E97:F97"/>
    <mergeCell ref="E95:F95"/>
    <mergeCell ref="N104:N105"/>
    <mergeCell ref="E96:F96"/>
    <mergeCell ref="K113:L122"/>
    <mergeCell ref="A114:B114"/>
    <mergeCell ref="A119:B119"/>
    <mergeCell ref="K132:L140"/>
    <mergeCell ref="A138:B138"/>
    <mergeCell ref="B4:O4"/>
    <mergeCell ref="B87:P87"/>
    <mergeCell ref="B88:P88"/>
    <mergeCell ref="B89:O89"/>
    <mergeCell ref="G10:H17"/>
    <mergeCell ref="J23:J24"/>
    <mergeCell ref="A22:B22"/>
    <mergeCell ref="K22:L32"/>
    <mergeCell ref="O11:O17"/>
  </mergeCells>
  <printOptions/>
  <pageMargins left="0.984251968503937" right="0.4724409448818898" top="0.6692913385826772" bottom="0.5511811023622047" header="0.5118110236220472" footer="0.35433070866141736"/>
  <pageSetup horizontalDpi="600" verticalDpi="600" orientation="portrait" paperSize="9" r:id="rId1"/>
  <rowBreaks count="3" manualBreakCount="3">
    <brk id="90" max="255" man="1"/>
    <brk id="175" max="255" man="1"/>
    <brk id="2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2008-07-04T08:16:08Z</cp:lastPrinted>
  <dcterms:created xsi:type="dcterms:W3CDTF">2003-09-11T02:03:42Z</dcterms:created>
  <dcterms:modified xsi:type="dcterms:W3CDTF">2008-08-15T06:21:19Z</dcterms:modified>
  <cp:category/>
  <cp:version/>
  <cp:contentType/>
  <cp:contentStatus/>
</cp:coreProperties>
</file>